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743" activeTab="3"/>
  </bookViews>
  <sheets>
    <sheet name="ПР № 1" sheetId="1" r:id="rId1"/>
    <sheet name="ПР № 2" sheetId="2" r:id="rId2"/>
    <sheet name="ПР № 3" sheetId="3" r:id="rId3"/>
    <sheet name="ПР № 4" sheetId="4" r:id="rId4"/>
  </sheets>
  <definedNames>
    <definedName name="_xlnm.Print_Titles" localSheetId="0">'ПР № 1'!$11:$11</definedName>
    <definedName name="_xlnm.Print_Titles" localSheetId="1">'ПР № 2'!$11:$11</definedName>
    <definedName name="_xlnm.Print_Titles" localSheetId="2">'ПР № 3'!$10:$10</definedName>
    <definedName name="_xlnm.Print_Area" localSheetId="2">'ПР № 3'!$A$1:$G$62</definedName>
  </definedNames>
  <calcPr fullCalcOnLoad="1" fullPrecision="0"/>
</workbook>
</file>

<file path=xl/sharedStrings.xml><?xml version="1.0" encoding="utf-8"?>
<sst xmlns="http://schemas.openxmlformats.org/spreadsheetml/2006/main" count="497" uniqueCount="169">
  <si>
    <t>Наименование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</si>
  <si>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</si>
  <si>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</si>
  <si>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</si>
  <si>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</si>
  <si>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03</t>
  </si>
  <si>
    <t>10</t>
  </si>
  <si>
    <t>05</t>
  </si>
  <si>
    <t>Благоустройство</t>
  </si>
  <si>
    <t>14</t>
  </si>
  <si>
    <t>Ведомственная структура расходов</t>
  </si>
  <si>
    <t>РЗ</t>
  </si>
  <si>
    <t>ВР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</si>
  <si>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</si>
  <si>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Государственная регистрация актов гражданского состояния</t>
  </si>
  <si>
    <t>Уличное освещение</t>
  </si>
  <si>
    <t>Пенсионное обеспечение</t>
  </si>
  <si>
    <t>Прочие межбюджетные трансферты общего характера</t>
  </si>
  <si>
    <t>Межбюджетные трансферты</t>
  </si>
  <si>
    <t>ИСТОЧНИКИ ФИНАНСИРОВАНИЯ ДЕФИЦИТА БЮДЖЕТА</t>
  </si>
  <si>
    <t>Код бюджетной классификации Российской Федерации</t>
  </si>
  <si>
    <t>Изменение остатков средств на счетах по учету средств бюджета</t>
  </si>
  <si>
    <t>Уменьшение остатков средств бюджетов</t>
  </si>
  <si>
    <t>Приложение № 4</t>
  </si>
  <si>
    <t>"Об утверждении отчета об исполнении бюджета</t>
  </si>
  <si>
    <t>Кассовое исполнение</t>
  </si>
  <si>
    <t>Приложение № 1</t>
  </si>
  <si>
    <t xml:space="preserve">"Об утверждении отчета об исполнении бюджета  </t>
  </si>
  <si>
    <t>ДОХОДЫ</t>
  </si>
  <si>
    <t>Код классификации доходов бюджетов</t>
  </si>
  <si>
    <t>Наименование главного администратора доходов бюджета муниципального района "Удорский", кода классификации доходов бюджетов</t>
  </si>
  <si>
    <t>182</t>
  </si>
  <si>
    <t>Управление Федеральной налоговой службы по Республике Коми</t>
  </si>
  <si>
    <t>13</t>
  </si>
  <si>
    <t>ОБЩЕГОСУДАРСТВЕННЫЕ ВОПРОСЫ</t>
  </si>
  <si>
    <t>00</t>
  </si>
  <si>
    <t>Другие общегосударственные вопросы</t>
  </si>
  <si>
    <t>ЖИЛИЩНО-КОММУНАЛЬНОЕ ХОЗЯЙСТВО</t>
  </si>
  <si>
    <t>СОЦИАЛЬНАЯ ПОЛИТИКА</t>
  </si>
  <si>
    <t>(рублей, коп.)</t>
  </si>
  <si>
    <t>к Решению Совета муниципального образования сельского поселения "Ёдва"</t>
  </si>
  <si>
    <t xml:space="preserve">БЮДЖЕТА МУНИЦИПАЛЬНОГО ОБРАЗОВАНИЯ СЕЛЬСКОГО ПОСЕЛЕНИЯ "ЁДВА" </t>
  </si>
  <si>
    <t>920</t>
  </si>
  <si>
    <t>к  Решению Совета муниципального образования сельского поселения "Ёдва"</t>
  </si>
  <si>
    <t>920 01 05 00 00 00 0000 000</t>
  </si>
  <si>
    <t>920 01 05 00 00 00 0000 500</t>
  </si>
  <si>
    <t>920 01 05 02 00 00 0000 500</t>
  </si>
  <si>
    <t>920 01 05 02 01 00 0000 510</t>
  </si>
  <si>
    <t>920 01 05 02 01 10 0000 510</t>
  </si>
  <si>
    <t>920 01 05 00 00 00 0000 600</t>
  </si>
  <si>
    <t>920 01 05 02 00 00 0000 600</t>
  </si>
  <si>
    <t>920 01 05 02 01 00 0000 610</t>
  </si>
  <si>
    <t>920 01 05 02 01 10 0000 610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</si>
  <si>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</si>
  <si>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</si>
  <si>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</si>
  <si>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</si>
  <si>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</si>
  <si>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</si>
  <si>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</si>
  <si>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</si>
  <si>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Выполнение других обязательств муниципального образования</t>
  </si>
  <si>
    <t>500</t>
  </si>
  <si>
    <t>Пенсионное обеспечение лиц, замещавших должности муниципальной службы</t>
  </si>
  <si>
    <t>Социальное обеспечение и иные выплаты населению</t>
  </si>
  <si>
    <t>300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</si>
  <si>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</si>
  <si>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Осуществление первичного воинского учета на территориях, где отсутствуют военные комиссариаты</t>
  </si>
  <si>
    <t>Глава муниципального образования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</si>
  <si>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</si>
  <si>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Всего</t>
  </si>
  <si>
    <t>КЦСР</t>
  </si>
  <si>
    <t>КВР</t>
  </si>
  <si>
    <t>НАИМЕНОВАНИЕ</t>
  </si>
  <si>
    <t>КВСР</t>
  </si>
  <si>
    <t>ПР</t>
  </si>
  <si>
    <t>Мин</t>
  </si>
  <si>
    <t>ЦСР</t>
  </si>
  <si>
    <t>АДМИНИСТРАЦИЯ МО СП "ЕДВА"</t>
  </si>
  <si>
    <t>МЕЖБЮДЖЕТНЫЕ ТРАНСФЕРТЫ ОБЩЕГО ХАРАКТЕРА БЮДЖЕТАМ СУБЪЕКТОВ РОССИЙСКОЙ ФЕДЕРАЦИИ И МУНИЦИПАЛЬНЫХ ОБРАЗОВАНИЙ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</si>
  <si>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</si>
  <si>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920 01 00 00 00 00 0000 000</t>
  </si>
  <si>
    <t>ИСТОЧНИКИ ВНУТРЕННЕГО ФИНАНСИРОВАНИЯ ДЕФИЦИТОВ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</si>
  <si>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</si>
  <si>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</si>
  <si>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</si>
  <si>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</si>
  <si>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</si>
  <si>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</si>
  <si>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</si>
  <si>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1 1 0</t>
  </si>
  <si>
    <t>1 2 0</t>
  </si>
  <si>
    <t>1 3 0</t>
  </si>
  <si>
    <t>1 5 1</t>
  </si>
  <si>
    <t xml:space="preserve">1 08 04 020 01 0000 </t>
  </si>
  <si>
    <t>Администрация МО СП "Ёдва"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</si>
  <si>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</si>
  <si>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</si>
  <si>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</si>
  <si>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</si>
  <si>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</si>
  <si>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</si>
  <si>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</si>
  <si>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</t>
  </si>
  <si>
    <t>99 0 00 73150</t>
  </si>
  <si>
    <t>Проведение выборов в представительные органы муниципального образования</t>
  </si>
  <si>
    <t>99 0 00 90020</t>
  </si>
  <si>
    <t>99 0 00 92030</t>
  </si>
  <si>
    <t>99 0 00 92040</t>
  </si>
  <si>
    <t>99 0 00 94100</t>
  </si>
  <si>
    <t>99 0 00 94910</t>
  </si>
  <si>
    <t>99 0 00 97010</t>
  </si>
  <si>
    <t>99 0 00 97020</t>
  </si>
  <si>
    <t>Обеспечение проведения выборов и референдумов</t>
  </si>
  <si>
    <t>07</t>
  </si>
  <si>
    <t>Приложение 2</t>
  </si>
  <si>
    <t>Приложение № 3</t>
  </si>
  <si>
    <t>МУНИЦИПАЛЬНОГО ОБРАЗОВАНИЯ СЕЛЬСКОГО ПОСЕЛЕНИЯ "ЁДВА"</t>
  </si>
  <si>
    <t>ПО КОДАМ КЛАССИФИКАЦИИ ИСТОЧНИКОВ ФИНАНСИРОВАНИЯ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</si>
  <si>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</si>
  <si>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</si>
  <si>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</si>
  <si>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</si>
  <si>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</si>
  <si>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</si>
  <si>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</si>
  <si>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</si>
  <si>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</si>
  <si>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</si>
  <si>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</si>
  <si>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</si>
  <si>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</si>
  <si>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</si>
  <si>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</si>
  <si>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</si>
  <si>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</si>
  <si>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</si>
  <si>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Итого</t>
  </si>
  <si>
    <t xml:space="preserve">1 01 02 010 01 1000 </t>
  </si>
  <si>
    <t xml:space="preserve">1 01 02 010 01 2100 </t>
  </si>
  <si>
    <t xml:space="preserve">1 01 02 010 01 3000 </t>
  </si>
  <si>
    <t xml:space="preserve">1 01 02 030 01 1000 </t>
  </si>
  <si>
    <t xml:space="preserve">1 01 02 030 01 3000 </t>
  </si>
  <si>
    <t xml:space="preserve">1 06 01 030 10 1000 </t>
  </si>
  <si>
    <t xml:space="preserve">1 06 01 030 10 2100 </t>
  </si>
  <si>
    <t xml:space="preserve">1 06 06 033 10 1000 </t>
  </si>
  <si>
    <t xml:space="preserve">1 06 06 043 10 1000 </t>
  </si>
  <si>
    <t xml:space="preserve">1 06 06 043 10 2100 </t>
  </si>
  <si>
    <t xml:space="preserve">1 11 05 035 10 0000 </t>
  </si>
  <si>
    <t xml:space="preserve">1 11 09 045 10 0000 </t>
  </si>
  <si>
    <t xml:space="preserve">1 13 02 995 10 0000 </t>
  </si>
  <si>
    <t xml:space="preserve">2 02 15 001 10 0000 </t>
  </si>
  <si>
    <t xml:space="preserve">2 02 15 002 10 0000 </t>
  </si>
  <si>
    <t xml:space="preserve">2 02 30 024 10 0000 </t>
  </si>
  <si>
    <t xml:space="preserve">2 02 35 118 10 0000 </t>
  </si>
  <si>
    <t xml:space="preserve">2 02 35 930 10 0000 </t>
  </si>
  <si>
    <t>муниципального образованиясельского поселения "Ёдва" за 2018 год"</t>
  </si>
  <si>
    <t xml:space="preserve">ПО КОДАМ КЛАССИФИКАЦИИ ДОХОДОВ БЮДЖЕТОВ ЗА 2018 ГОД </t>
  </si>
  <si>
    <t>муниципального образования сельского поселения "Ёдва" за 2018 год"</t>
  </si>
  <si>
    <t>Расходы бюджета муниципального образования сельского поселения "Ёдва"                                                                по разделам и подразделам классификации расходов бюджетов за 2018 год</t>
  </si>
  <si>
    <t>бюджета муниципального образования сельского поселения "Ёдва" за 2018 год</t>
  </si>
  <si>
    <t>ДЕФИЦИТОВ БЮДЖЕТОВ ЗА 2018 ГОД</t>
  </si>
  <si>
    <t xml:space="preserve">1 01 02 020 01 3000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</si>
  <si>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</si>
  <si>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1 01 02 030 01 2100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</si>
  <si>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</si>
  <si>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1 06 06 033 10 2100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</si>
  <si>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</si>
  <si>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от 20 июня 2019 года № 47-2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</si>
</sst>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000"/>
    <numFmt numFmtId="199" formatCode="00"/>
    <numFmt numFmtId="200" formatCode="0000000"/>
    <numFmt numFmtId="201" formatCode="#,##0.00&quot;р.&quot;"/>
    <numFmt numFmtId="202" formatCode="0.000_)"/>
    <numFmt numFmtId="203" formatCode="?"/>
    <numFmt numFmtId="204" formatCode="#,##0.00000"/>
    <numFmt numFmtId="205" formatCode="#,##0.000000"/>
  </numFmts>
  <fonts count="64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8"/>
      <name val="Courier"/>
      <family val="1"/>
    </font>
    <font>
      <sz val="11"/>
      <name val="Courier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2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Book Antiqua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7">
    <xf numFmtId="180" fontId="0" fillId="0" borderId="0" xfId="0" applyAlignment="1">
      <alignment/>
    </xf>
    <xf numFmtId="180" fontId="11" fillId="0" borderId="0" xfId="0" applyFont="1" applyAlignment="1">
      <alignment/>
    </xf>
    <xf numFmtId="180" fontId="11" fillId="0" borderId="0" xfId="0" applyFont="1" applyAlignment="1">
      <alignment/>
    </xf>
    <xf numFmtId="180" fontId="13" fillId="0" borderId="0" xfId="0" applyFont="1" applyAlignment="1">
      <alignment/>
    </xf>
    <xf numFmtId="180" fontId="12" fillId="0" borderId="0" xfId="0" applyFont="1" applyAlignment="1">
      <alignment/>
    </xf>
    <xf numFmtId="180" fontId="11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180" fontId="11" fillId="0" borderId="0" xfId="0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" wrapText="1"/>
    </xf>
    <xf numFmtId="0" fontId="11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18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 wrapText="1"/>
      <protection locked="0"/>
    </xf>
    <xf numFmtId="49" fontId="11" fillId="0" borderId="0" xfId="0" applyNumberFormat="1" applyFont="1" applyFill="1" applyAlignment="1">
      <alignment vertical="top" wrapText="1"/>
    </xf>
    <xf numFmtId="0" fontId="16" fillId="0" borderId="12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49" fontId="61" fillId="0" borderId="11" xfId="0" applyNumberFormat="1" applyFont="1" applyFill="1" applyBorder="1" applyAlignment="1">
      <alignment horizontal="justify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justify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justify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180" fontId="19" fillId="0" borderId="0" xfId="0" applyFont="1" applyAlignment="1">
      <alignment/>
    </xf>
    <xf numFmtId="49" fontId="10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vertical="top" wrapText="1"/>
      <protection locked="0"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vertical="top" wrapText="1"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vertical="top" wrapText="1"/>
    </xf>
    <xf numFmtId="49" fontId="21" fillId="0" borderId="14" xfId="0" applyNumberFormat="1" applyFont="1" applyBorder="1" applyAlignment="1" applyProtection="1">
      <alignment horizontal="center" vertical="center" wrapText="1"/>
      <protection/>
    </xf>
    <xf numFmtId="203" fontId="21" fillId="0" borderId="14" xfId="0" applyNumberFormat="1" applyFont="1" applyBorder="1" applyAlignment="1" applyProtection="1">
      <alignment horizontal="left" vertical="center" wrapText="1"/>
      <protection/>
    </xf>
    <xf numFmtId="4" fontId="21" fillId="0" borderId="14" xfId="0" applyNumberFormat="1" applyFont="1" applyBorder="1" applyAlignment="1" applyProtection="1">
      <alignment horizontal="right" vertical="center" wrapText="1"/>
      <protection/>
    </xf>
    <xf numFmtId="49" fontId="21" fillId="0" borderId="14" xfId="0" applyNumberFormat="1" applyFont="1" applyBorder="1" applyAlignment="1" applyProtection="1">
      <alignment horizontal="left" vertical="center" wrapText="1"/>
      <protection/>
    </xf>
    <xf numFmtId="49" fontId="22" fillId="0" borderId="15" xfId="0" applyNumberFormat="1" applyFont="1" applyBorder="1" applyAlignment="1" applyProtection="1">
      <alignment horizontal="center" vertical="center" wrapText="1"/>
      <protection/>
    </xf>
    <xf numFmtId="49" fontId="22" fillId="0" borderId="16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left" vertical="center" wrapText="1"/>
      <protection/>
    </xf>
    <xf numFmtId="4" fontId="22" fillId="0" borderId="16" xfId="0" applyNumberFormat="1" applyFont="1" applyBorder="1" applyAlignment="1" applyProtection="1">
      <alignment horizontal="right" vertical="center" wrapText="1"/>
      <protection/>
    </xf>
    <xf numFmtId="49" fontId="22" fillId="0" borderId="15" xfId="0" applyNumberFormat="1" applyFont="1" applyBorder="1" applyAlignment="1" applyProtection="1">
      <alignment horizontal="center"/>
      <protection/>
    </xf>
    <xf numFmtId="49" fontId="22" fillId="0" borderId="16" xfId="0" applyNumberFormat="1" applyFont="1" applyBorder="1" applyAlignment="1" applyProtection="1">
      <alignment horizontal="center"/>
      <protection/>
    </xf>
    <xf numFmtId="49" fontId="22" fillId="0" borderId="16" xfId="0" applyNumberFormat="1" applyFont="1" applyBorder="1" applyAlignment="1" applyProtection="1">
      <alignment horizontal="left"/>
      <protection/>
    </xf>
    <xf numFmtId="4" fontId="22" fillId="0" borderId="16" xfId="0" applyNumberFormat="1" applyFont="1" applyBorder="1" applyAlignment="1" applyProtection="1">
      <alignment horizontal="right"/>
      <protection/>
    </xf>
    <xf numFmtId="180" fontId="11" fillId="0" borderId="0" xfId="0" applyFont="1" applyFill="1" applyAlignment="1">
      <alignment horizontal="right" vertical="center"/>
    </xf>
    <xf numFmtId="3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1" fillId="0" borderId="11" xfId="0" applyNumberFormat="1" applyFont="1" applyFill="1" applyBorder="1" applyAlignment="1">
      <alignment horizontal="right" vertical="center"/>
    </xf>
    <xf numFmtId="4" fontId="62" fillId="0" borderId="11" xfId="0" applyNumberFormat="1" applyFont="1" applyFill="1" applyBorder="1" applyAlignment="1">
      <alignment horizontal="right" vertical="center"/>
    </xf>
    <xf numFmtId="180" fontId="11" fillId="0" borderId="0" xfId="0" applyFont="1" applyFill="1" applyAlignment="1">
      <alignment vertical="center"/>
    </xf>
    <xf numFmtId="49" fontId="21" fillId="0" borderId="11" xfId="0" applyNumberFormat="1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right" vertical="center"/>
    </xf>
    <xf numFmtId="203" fontId="21" fillId="0" borderId="11" xfId="0" applyNumberFormat="1" applyFont="1" applyFill="1" applyBorder="1" applyAlignment="1">
      <alignment horizontal="justify" vertical="center" wrapText="1"/>
    </xf>
    <xf numFmtId="49" fontId="22" fillId="0" borderId="11" xfId="0" applyNumberFormat="1" applyFont="1" applyFill="1" applyBorder="1" applyAlignment="1">
      <alignment horizontal="justify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4" fontId="63" fillId="0" borderId="11" xfId="0" applyNumberFormat="1" applyFont="1" applyFill="1" applyBorder="1" applyAlignment="1">
      <alignment horizontal="right" vertical="center"/>
    </xf>
    <xf numFmtId="186" fontId="12" fillId="0" borderId="0" xfId="0" applyNumberFormat="1" applyFont="1" applyAlignment="1">
      <alignment vertical="center"/>
    </xf>
    <xf numFmtId="49" fontId="23" fillId="0" borderId="11" xfId="0" applyNumberFormat="1" applyFont="1" applyFill="1" applyBorder="1" applyAlignment="1">
      <alignment horizontal="justify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/>
    </xf>
    <xf numFmtId="203" fontId="22" fillId="0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top"/>
      <protection locked="0"/>
    </xf>
    <xf numFmtId="49" fontId="10" fillId="0" borderId="18" xfId="0" applyNumberFormat="1" applyFont="1" applyFill="1" applyBorder="1" applyAlignment="1" applyProtection="1">
      <alignment vertical="top" wrapText="1" shrinkToFit="1"/>
      <protection locked="0"/>
    </xf>
    <xf numFmtId="4" fontId="10" fillId="0" borderId="19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 applyProtection="1">
      <alignment horizontal="left" vertical="top" wrapText="1"/>
      <protection locked="0"/>
    </xf>
    <xf numFmtId="4" fontId="11" fillId="0" borderId="19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 applyProtection="1">
      <alignment vertical="top" wrapText="1"/>
      <protection locked="0"/>
    </xf>
    <xf numFmtId="49" fontId="11" fillId="0" borderId="17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vertical="top" wrapText="1"/>
      <protection locked="0"/>
    </xf>
    <xf numFmtId="49" fontId="24" fillId="0" borderId="18" xfId="0" applyNumberFormat="1" applyFont="1" applyFill="1" applyBorder="1" applyAlignment="1" applyProtection="1">
      <alignment vertical="top" wrapText="1"/>
      <protection locked="0"/>
    </xf>
    <xf numFmtId="4" fontId="24" fillId="0" borderId="19" xfId="0" applyNumberFormat="1" applyFont="1" applyFill="1" applyBorder="1" applyAlignment="1">
      <alignment horizontal="center" vertical="top"/>
    </xf>
    <xf numFmtId="49" fontId="11" fillId="0" borderId="20" xfId="0" applyNumberFormat="1" applyFont="1" applyFill="1" applyBorder="1" applyAlignment="1" applyProtection="1">
      <alignment horizontal="center" vertical="top"/>
      <protection locked="0"/>
    </xf>
    <xf numFmtId="49" fontId="24" fillId="0" borderId="21" xfId="0" applyNumberFormat="1" applyFont="1" applyFill="1" applyBorder="1" applyAlignment="1" applyProtection="1">
      <alignment vertical="top" wrapText="1"/>
      <protection locked="0"/>
    </xf>
    <xf numFmtId="4" fontId="24" fillId="0" borderId="20" xfId="0" applyNumberFormat="1" applyFont="1" applyFill="1" applyBorder="1" applyAlignment="1">
      <alignment horizontal="center" vertical="top"/>
    </xf>
    <xf numFmtId="180" fontId="11" fillId="0" borderId="0" xfId="0" applyFont="1" applyAlignment="1">
      <alignment horizontal="right"/>
    </xf>
    <xf numFmtId="180" fontId="0" fillId="0" borderId="0" xfId="0" applyAlignment="1">
      <alignment horizontal="right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180" fontId="10" fillId="0" borderId="0" xfId="0" applyFont="1" applyAlignment="1">
      <alignment horizontal="center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 wrapText="1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0" fontId="0" fillId="0" borderId="0" xfId="0" applyFont="1" applyAlignment="1">
      <alignment horizontal="center" vertical="top" wrapText="1" shrinkToFit="1"/>
    </xf>
    <xf numFmtId="203" fontId="17" fillId="0" borderId="11" xfId="0" applyNumberFormat="1" applyFont="1" applyFill="1" applyBorder="1" applyAlignment="1">
      <alignment horizontal="center" vertical="center" wrapText="1"/>
    </xf>
    <xf numFmtId="180" fontId="15" fillId="0" borderId="11" xfId="0" applyFont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Alignment="1">
      <alignment horizontal="right"/>
    </xf>
    <xf numFmtId="180" fontId="0" fillId="0" borderId="0" xfId="0" applyAlignment="1">
      <alignment/>
    </xf>
    <xf numFmtId="180" fontId="9" fillId="0" borderId="0" xfId="0" applyFont="1" applyAlignment="1">
      <alignment horizontal="center"/>
    </xf>
    <xf numFmtId="186" fontId="11" fillId="0" borderId="0" xfId="0" applyNumberFormat="1" applyFont="1" applyAlignment="1">
      <alignment horizontal="right" wrapText="1"/>
    </xf>
    <xf numFmtId="180" fontId="15" fillId="0" borderId="0" xfId="0" applyFont="1" applyAlignment="1">
      <alignment wrapText="1"/>
    </xf>
    <xf numFmtId="180" fontId="11" fillId="0" borderId="0" xfId="0" applyFont="1" applyAlignment="1">
      <alignment horizontal="right"/>
    </xf>
    <xf numFmtId="180" fontId="15" fillId="0" borderId="0" xfId="0" applyFont="1" applyAlignment="1">
      <alignment horizontal="right"/>
    </xf>
    <xf numFmtId="186" fontId="11" fillId="0" borderId="0" xfId="0" applyNumberFormat="1" applyFont="1" applyAlignment="1">
      <alignment horizontal="right"/>
    </xf>
    <xf numFmtId="180" fontId="15" fillId="0" borderId="0" xfId="0" applyFont="1" applyAlignment="1">
      <alignment/>
    </xf>
    <xf numFmtId="49" fontId="10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Alignment="1">
      <alignment horizontal="right" wrapText="1"/>
    </xf>
    <xf numFmtId="180" fontId="11" fillId="0" borderId="0" xfId="0" applyFont="1" applyAlignment="1">
      <alignment wrapText="1"/>
    </xf>
    <xf numFmtId="180" fontId="11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F11" sqref="F11"/>
    </sheetView>
  </sheetViews>
  <sheetFormatPr defaultColWidth="8.796875" defaultRowHeight="12.75" customHeight="1" outlineLevelRow="1"/>
  <cols>
    <col min="1" max="1" width="5.5" style="1" customWidth="1"/>
    <col min="2" max="2" width="15.796875" style="1" customWidth="1"/>
    <col min="3" max="3" width="4" style="1" customWidth="1"/>
    <col min="4" max="4" width="55.09765625" style="1" customWidth="1"/>
    <col min="5" max="5" width="9.59765625" style="1" customWidth="1"/>
    <col min="6" max="16384" width="8.796875" style="1" customWidth="1"/>
  </cols>
  <sheetData>
    <row r="1" spans="1:5" ht="16.5">
      <c r="A1" s="79" t="s">
        <v>26</v>
      </c>
      <c r="B1" s="80"/>
      <c r="C1" s="80"/>
      <c r="D1" s="80"/>
      <c r="E1" s="80"/>
    </row>
    <row r="2" spans="1:5" ht="16.5">
      <c r="A2" s="79" t="s">
        <v>40</v>
      </c>
      <c r="B2" s="80"/>
      <c r="C2" s="80"/>
      <c r="D2" s="80"/>
      <c r="E2" s="80"/>
    </row>
    <row r="3" spans="1:5" ht="16.5">
      <c r="A3" s="79" t="s">
        <v>27</v>
      </c>
      <c r="B3" s="80"/>
      <c r="C3" s="80"/>
      <c r="D3" s="80"/>
      <c r="E3" s="80"/>
    </row>
    <row r="4" spans="1:5" ht="16.5">
      <c r="A4" s="79" t="s">
        <v>156</v>
      </c>
      <c r="B4" s="80"/>
      <c r="C4" s="80"/>
      <c r="D4" s="80"/>
      <c r="E4" s="80"/>
    </row>
    <row r="5" spans="1:5" ht="16.5">
      <c r="A5" s="79" t="s">
        <v>168</v>
      </c>
      <c r="B5" s="80"/>
      <c r="C5" s="80"/>
      <c r="D5" s="80"/>
      <c r="E5" s="80"/>
    </row>
    <row r="6" ht="16.5"/>
    <row r="7" spans="1:5" ht="16.5">
      <c r="A7" s="84" t="s">
        <v>28</v>
      </c>
      <c r="B7" s="84"/>
      <c r="C7" s="84"/>
      <c r="D7" s="84"/>
      <c r="E7" s="84"/>
    </row>
    <row r="8" spans="1:5" ht="16.5">
      <c r="A8" s="84" t="s">
        <v>41</v>
      </c>
      <c r="B8" s="84"/>
      <c r="C8" s="84"/>
      <c r="D8" s="84"/>
      <c r="E8" s="84"/>
    </row>
    <row r="9" spans="1:5" ht="16.5">
      <c r="A9" s="84" t="s">
        <v>157</v>
      </c>
      <c r="B9" s="84"/>
      <c r="C9" s="84"/>
      <c r="D9" s="84"/>
      <c r="E9" s="84"/>
    </row>
    <row r="10" ht="16.5">
      <c r="E10" s="5" t="s">
        <v>39</v>
      </c>
    </row>
    <row r="11" spans="1:5" ht="49.5" customHeight="1">
      <c r="A11" s="81" t="s">
        <v>29</v>
      </c>
      <c r="B11" s="82"/>
      <c r="C11" s="83"/>
      <c r="D11" s="6" t="s">
        <v>30</v>
      </c>
      <c r="E11" s="6" t="s">
        <v>25</v>
      </c>
    </row>
    <row r="12" spans="1:5" ht="16.5" outlineLevel="1">
      <c r="A12" s="38" t="s">
        <v>31</v>
      </c>
      <c r="B12" s="39"/>
      <c r="C12" s="39"/>
      <c r="D12" s="40" t="s">
        <v>32</v>
      </c>
      <c r="E12" s="41">
        <f>SUM(E13:E25)</f>
        <v>183135.64</v>
      </c>
    </row>
    <row r="13" spans="1:5" ht="94.5" outlineLevel="1">
      <c r="A13" s="34" t="s">
        <v>31</v>
      </c>
      <c r="B13" s="34" t="s">
        <v>138</v>
      </c>
      <c r="C13" s="34" t="s">
        <v>90</v>
      </c>
      <c r="D13" s="35" t="s">
        <v>119</v>
      </c>
      <c r="E13" s="36">
        <v>138077.17</v>
      </c>
    </row>
    <row r="14" spans="1:5" ht="78.75" outlineLevel="1">
      <c r="A14" s="34" t="s">
        <v>31</v>
      </c>
      <c r="B14" s="34" t="s">
        <v>139</v>
      </c>
      <c r="C14" s="34" t="s">
        <v>90</v>
      </c>
      <c r="D14" s="35" t="s">
        <v>120</v>
      </c>
      <c r="E14" s="36">
        <v>828.11</v>
      </c>
    </row>
    <row r="15" spans="1:5" ht="94.5" outlineLevel="1">
      <c r="A15" s="34" t="s">
        <v>31</v>
      </c>
      <c r="B15" s="34" t="s">
        <v>140</v>
      </c>
      <c r="C15" s="34" t="s">
        <v>90</v>
      </c>
      <c r="D15" s="35" t="s">
        <v>121</v>
      </c>
      <c r="E15" s="36">
        <v>185.06</v>
      </c>
    </row>
    <row r="16" spans="1:5" ht="126" outlineLevel="1">
      <c r="A16" s="34" t="s">
        <v>31</v>
      </c>
      <c r="B16" s="34" t="s">
        <v>162</v>
      </c>
      <c r="C16" s="34" t="s">
        <v>90</v>
      </c>
      <c r="D16" s="35" t="s">
        <v>163</v>
      </c>
      <c r="E16" s="36">
        <v>8.25</v>
      </c>
    </row>
    <row r="17" spans="1:5" ht="63" outlineLevel="1">
      <c r="A17" s="34" t="s">
        <v>31</v>
      </c>
      <c r="B17" s="34" t="s">
        <v>141</v>
      </c>
      <c r="C17" s="34" t="s">
        <v>90</v>
      </c>
      <c r="D17" s="37" t="s">
        <v>122</v>
      </c>
      <c r="E17" s="36">
        <v>60.89</v>
      </c>
    </row>
    <row r="18" spans="1:5" ht="47.25" outlineLevel="1">
      <c r="A18" s="34" t="s">
        <v>31</v>
      </c>
      <c r="B18" s="34" t="s">
        <v>164</v>
      </c>
      <c r="C18" s="34" t="s">
        <v>90</v>
      </c>
      <c r="D18" s="37" t="s">
        <v>165</v>
      </c>
      <c r="E18" s="36">
        <v>0.02</v>
      </c>
    </row>
    <row r="19" spans="1:5" ht="63" outlineLevel="1">
      <c r="A19" s="34" t="s">
        <v>31</v>
      </c>
      <c r="B19" s="34" t="s">
        <v>142</v>
      </c>
      <c r="C19" s="34" t="s">
        <v>90</v>
      </c>
      <c r="D19" s="37" t="s">
        <v>123</v>
      </c>
      <c r="E19" s="36">
        <v>24.75</v>
      </c>
    </row>
    <row r="20" spans="1:5" ht="63" outlineLevel="1">
      <c r="A20" s="34" t="s">
        <v>31</v>
      </c>
      <c r="B20" s="34" t="s">
        <v>143</v>
      </c>
      <c r="C20" s="34" t="s">
        <v>90</v>
      </c>
      <c r="D20" s="37" t="s">
        <v>124</v>
      </c>
      <c r="E20" s="36">
        <v>39140.25</v>
      </c>
    </row>
    <row r="21" spans="1:5" ht="47.25" outlineLevel="1">
      <c r="A21" s="34" t="s">
        <v>31</v>
      </c>
      <c r="B21" s="34" t="s">
        <v>144</v>
      </c>
      <c r="C21" s="34" t="s">
        <v>90</v>
      </c>
      <c r="D21" s="37" t="s">
        <v>125</v>
      </c>
      <c r="E21" s="36">
        <v>390.74</v>
      </c>
    </row>
    <row r="22" spans="1:5" ht="63" outlineLevel="1">
      <c r="A22" s="34" t="s">
        <v>31</v>
      </c>
      <c r="B22" s="34" t="s">
        <v>145</v>
      </c>
      <c r="C22" s="34" t="s">
        <v>90</v>
      </c>
      <c r="D22" s="37" t="s">
        <v>126</v>
      </c>
      <c r="E22" s="36">
        <v>3318</v>
      </c>
    </row>
    <row r="23" spans="1:5" ht="47.25" outlineLevel="1">
      <c r="A23" s="34" t="s">
        <v>31</v>
      </c>
      <c r="B23" s="34" t="s">
        <v>166</v>
      </c>
      <c r="C23" s="34" t="s">
        <v>90</v>
      </c>
      <c r="D23" s="37" t="s">
        <v>167</v>
      </c>
      <c r="E23" s="36">
        <v>10.82</v>
      </c>
    </row>
    <row r="24" spans="1:5" ht="63" outlineLevel="1">
      <c r="A24" s="34" t="s">
        <v>31</v>
      </c>
      <c r="B24" s="34" t="s">
        <v>146</v>
      </c>
      <c r="C24" s="34" t="s">
        <v>90</v>
      </c>
      <c r="D24" s="37" t="s">
        <v>127</v>
      </c>
      <c r="E24" s="36">
        <v>1083</v>
      </c>
    </row>
    <row r="25" spans="1:5" ht="47.25" outlineLevel="1">
      <c r="A25" s="34" t="s">
        <v>31</v>
      </c>
      <c r="B25" s="34" t="s">
        <v>147</v>
      </c>
      <c r="C25" s="34" t="s">
        <v>90</v>
      </c>
      <c r="D25" s="37" t="s">
        <v>128</v>
      </c>
      <c r="E25" s="36">
        <v>8.58</v>
      </c>
    </row>
    <row r="26" spans="1:5" ht="16.5" outlineLevel="1">
      <c r="A26" s="38" t="s">
        <v>42</v>
      </c>
      <c r="B26" s="39"/>
      <c r="C26" s="39"/>
      <c r="D26" s="40" t="s">
        <v>95</v>
      </c>
      <c r="E26" s="41">
        <f>SUM(E27:E35)</f>
        <v>4838722.66</v>
      </c>
    </row>
    <row r="27" spans="1:5" ht="63">
      <c r="A27" s="34" t="s">
        <v>42</v>
      </c>
      <c r="B27" s="34" t="s">
        <v>94</v>
      </c>
      <c r="C27" s="34" t="s">
        <v>90</v>
      </c>
      <c r="D27" s="37" t="s">
        <v>66</v>
      </c>
      <c r="E27" s="36">
        <v>14160</v>
      </c>
    </row>
    <row r="28" spans="1:5" ht="63">
      <c r="A28" s="34" t="s">
        <v>42</v>
      </c>
      <c r="B28" s="34" t="s">
        <v>148</v>
      </c>
      <c r="C28" s="34" t="s">
        <v>91</v>
      </c>
      <c r="D28" s="37" t="s">
        <v>129</v>
      </c>
      <c r="E28" s="36">
        <v>11660.64</v>
      </c>
    </row>
    <row r="29" spans="1:5" ht="63" outlineLevel="1">
      <c r="A29" s="34" t="s">
        <v>42</v>
      </c>
      <c r="B29" s="34" t="s">
        <v>149</v>
      </c>
      <c r="C29" s="34" t="s">
        <v>91</v>
      </c>
      <c r="D29" s="37" t="s">
        <v>130</v>
      </c>
      <c r="E29" s="36">
        <v>104073.48</v>
      </c>
    </row>
    <row r="30" spans="1:5" ht="16.5" outlineLevel="1">
      <c r="A30" s="34" t="s">
        <v>42</v>
      </c>
      <c r="B30" s="34" t="s">
        <v>150</v>
      </c>
      <c r="C30" s="34" t="s">
        <v>92</v>
      </c>
      <c r="D30" s="37" t="s">
        <v>131</v>
      </c>
      <c r="E30" s="36">
        <v>20890.54</v>
      </c>
    </row>
    <row r="31" spans="1:5" ht="31.5" outlineLevel="1">
      <c r="A31" s="34" t="s">
        <v>42</v>
      </c>
      <c r="B31" s="34" t="s">
        <v>151</v>
      </c>
      <c r="C31" s="34" t="s">
        <v>93</v>
      </c>
      <c r="D31" s="37" t="s">
        <v>132</v>
      </c>
      <c r="E31" s="36">
        <v>40300</v>
      </c>
    </row>
    <row r="32" spans="1:5" ht="31.5" outlineLevel="1">
      <c r="A32" s="34" t="s">
        <v>42</v>
      </c>
      <c r="B32" s="34" t="s">
        <v>152</v>
      </c>
      <c r="C32" s="34" t="s">
        <v>93</v>
      </c>
      <c r="D32" s="37" t="s">
        <v>133</v>
      </c>
      <c r="E32" s="36">
        <v>4463205</v>
      </c>
    </row>
    <row r="33" spans="1:5" ht="31.5">
      <c r="A33" s="34" t="s">
        <v>42</v>
      </c>
      <c r="B33" s="34" t="s">
        <v>153</v>
      </c>
      <c r="C33" s="34" t="s">
        <v>93</v>
      </c>
      <c r="D33" s="37" t="s">
        <v>134</v>
      </c>
      <c r="E33" s="36">
        <v>28807</v>
      </c>
    </row>
    <row r="34" spans="1:5" ht="31.5">
      <c r="A34" s="34" t="s">
        <v>42</v>
      </c>
      <c r="B34" s="34" t="s">
        <v>154</v>
      </c>
      <c r="C34" s="34" t="s">
        <v>93</v>
      </c>
      <c r="D34" s="37" t="s">
        <v>135</v>
      </c>
      <c r="E34" s="36">
        <v>141614</v>
      </c>
    </row>
    <row r="35" spans="1:5" ht="31.5">
      <c r="A35" s="34" t="s">
        <v>42</v>
      </c>
      <c r="B35" s="34" t="s">
        <v>155</v>
      </c>
      <c r="C35" s="34" t="s">
        <v>93</v>
      </c>
      <c r="D35" s="37" t="s">
        <v>136</v>
      </c>
      <c r="E35" s="36">
        <v>14012</v>
      </c>
    </row>
    <row r="36" spans="1:5" ht="16.5">
      <c r="A36" s="42" t="s">
        <v>137</v>
      </c>
      <c r="B36" s="43"/>
      <c r="C36" s="43"/>
      <c r="D36" s="44"/>
      <c r="E36" s="45">
        <f>E26+E12</f>
        <v>5021858.3</v>
      </c>
    </row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</sheetData>
  <sheetProtection/>
  <mergeCells count="9">
    <mergeCell ref="A1:E1"/>
    <mergeCell ref="A2:E2"/>
    <mergeCell ref="A3:E3"/>
    <mergeCell ref="A4:E4"/>
    <mergeCell ref="A11:C11"/>
    <mergeCell ref="A5:E5"/>
    <mergeCell ref="A7:E7"/>
    <mergeCell ref="A8:E8"/>
    <mergeCell ref="A9:E9"/>
  </mergeCells>
  <printOptions/>
  <pageMargins left="0.5905511811023623" right="0.07874015748031496" top="0" bottom="0" header="0.5118110236220472" footer="0.5118110236220472"/>
  <pageSetup fitToHeight="3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3"/>
  <sheetViews>
    <sheetView zoomScalePageLayoutView="0" workbookViewId="0" topLeftCell="A1">
      <selection activeCell="E14" sqref="E14"/>
    </sheetView>
  </sheetViews>
  <sheetFormatPr defaultColWidth="8.796875" defaultRowHeight="15"/>
  <cols>
    <col min="1" max="1" width="54" style="15" customWidth="1"/>
    <col min="2" max="2" width="12.5" style="15" customWidth="1"/>
    <col min="3" max="3" width="5.59765625" style="15" customWidth="1"/>
    <col min="4" max="4" width="10.296875" style="50" bestFit="1" customWidth="1"/>
    <col min="5" max="16384" width="8.796875" style="7" customWidth="1"/>
  </cols>
  <sheetData>
    <row r="1" spans="1:6" ht="16.5">
      <c r="A1" s="86" t="s">
        <v>115</v>
      </c>
      <c r="B1" s="86"/>
      <c r="C1" s="86"/>
      <c r="D1" s="86"/>
      <c r="E1" s="8"/>
      <c r="F1" s="2"/>
    </row>
    <row r="2" spans="1:6" ht="15.75" customHeight="1">
      <c r="A2" s="87" t="s">
        <v>43</v>
      </c>
      <c r="B2" s="87"/>
      <c r="C2" s="87"/>
      <c r="D2" s="87"/>
      <c r="E2" s="9"/>
      <c r="F2" s="9"/>
    </row>
    <row r="3" spans="1:6" ht="15.75" customHeight="1">
      <c r="A3" s="87" t="s">
        <v>24</v>
      </c>
      <c r="B3" s="87"/>
      <c r="C3" s="87"/>
      <c r="D3" s="87"/>
      <c r="E3" s="9"/>
      <c r="F3" s="9"/>
    </row>
    <row r="4" spans="1:6" ht="16.5" customHeight="1">
      <c r="A4" s="87" t="s">
        <v>158</v>
      </c>
      <c r="B4" s="87"/>
      <c r="C4" s="87"/>
      <c r="D4" s="87"/>
      <c r="E4" s="9"/>
      <c r="F4" s="9"/>
    </row>
    <row r="5" spans="1:6" ht="16.5" customHeight="1">
      <c r="A5" s="86" t="s">
        <v>168</v>
      </c>
      <c r="B5" s="86"/>
      <c r="C5" s="86"/>
      <c r="D5" s="86"/>
      <c r="E5" s="10"/>
      <c r="F5" s="10"/>
    </row>
    <row r="6" spans="1:4" ht="16.5" customHeight="1">
      <c r="A6" s="85"/>
      <c r="B6" s="85"/>
      <c r="C6" s="85"/>
      <c r="D6" s="85"/>
    </row>
    <row r="7" spans="1:4" ht="14.25" customHeight="1">
      <c r="A7" s="88" t="s">
        <v>159</v>
      </c>
      <c r="B7" s="88"/>
      <c r="C7" s="88"/>
      <c r="D7" s="88"/>
    </row>
    <row r="8" spans="1:4" ht="24" customHeight="1">
      <c r="A8" s="89"/>
      <c r="B8" s="89"/>
      <c r="C8" s="89"/>
      <c r="D8" s="89"/>
    </row>
    <row r="9" spans="1:4" ht="16.5" customHeight="1">
      <c r="A9" s="85"/>
      <c r="B9" s="85"/>
      <c r="C9" s="85"/>
      <c r="D9" s="85"/>
    </row>
    <row r="10" spans="1:4" ht="16.5">
      <c r="A10" s="11"/>
      <c r="B10" s="11"/>
      <c r="C10" s="11"/>
      <c r="D10" s="46" t="s">
        <v>39</v>
      </c>
    </row>
    <row r="11" spans="1:4" s="13" customFormat="1" ht="30">
      <c r="A11" s="12" t="s">
        <v>0</v>
      </c>
      <c r="B11" s="12" t="s">
        <v>71</v>
      </c>
      <c r="C11" s="12" t="s">
        <v>72</v>
      </c>
      <c r="D11" s="47" t="s">
        <v>25</v>
      </c>
    </row>
    <row r="12" spans="1:4" ht="16.5">
      <c r="A12" s="16"/>
      <c r="B12" s="16"/>
      <c r="C12" s="16"/>
      <c r="D12" s="16"/>
    </row>
    <row r="13" spans="1:4" ht="16.5">
      <c r="A13" s="55" t="s">
        <v>53</v>
      </c>
      <c r="B13" s="56" t="s">
        <v>96</v>
      </c>
      <c r="C13" s="56"/>
      <c r="D13" s="57">
        <f>D14+D17+D20+D22+D24+D27+D29+D31+D35+D38+D40+D42</f>
        <v>5011858.46</v>
      </c>
    </row>
    <row r="14" spans="1:4" ht="31.5">
      <c r="A14" s="51" t="s">
        <v>67</v>
      </c>
      <c r="B14" s="52" t="s">
        <v>97</v>
      </c>
      <c r="C14" s="52"/>
      <c r="D14" s="53">
        <f>D15+D16</f>
        <v>141614</v>
      </c>
    </row>
    <row r="15" spans="1:4" ht="63">
      <c r="A15" s="51" t="s">
        <v>54</v>
      </c>
      <c r="B15" s="52" t="s">
        <v>97</v>
      </c>
      <c r="C15" s="52" t="s">
        <v>55</v>
      </c>
      <c r="D15" s="53">
        <v>141614</v>
      </c>
    </row>
    <row r="16" spans="1:4" ht="16.5" hidden="1">
      <c r="A16" s="20" t="s">
        <v>57</v>
      </c>
      <c r="B16" s="21" t="s">
        <v>97</v>
      </c>
      <c r="C16" s="21" t="s">
        <v>58</v>
      </c>
      <c r="D16" s="49"/>
    </row>
    <row r="17" spans="1:4" ht="16.5">
      <c r="A17" s="51" t="s">
        <v>14</v>
      </c>
      <c r="B17" s="52" t="s">
        <v>98</v>
      </c>
      <c r="C17" s="52"/>
      <c r="D17" s="53">
        <f>D18+D19</f>
        <v>14012</v>
      </c>
    </row>
    <row r="18" spans="1:4" ht="63">
      <c r="A18" s="51" t="s">
        <v>54</v>
      </c>
      <c r="B18" s="52" t="s">
        <v>98</v>
      </c>
      <c r="C18" s="52" t="s">
        <v>55</v>
      </c>
      <c r="D18" s="53">
        <f>8686+2623</f>
        <v>11309</v>
      </c>
    </row>
    <row r="19" spans="1:4" ht="16.5">
      <c r="A19" s="51" t="s">
        <v>57</v>
      </c>
      <c r="B19" s="52" t="s">
        <v>98</v>
      </c>
      <c r="C19" s="52" t="s">
        <v>58</v>
      </c>
      <c r="D19" s="53">
        <v>2703</v>
      </c>
    </row>
    <row r="20" spans="1:4" ht="63">
      <c r="A20" s="51" t="s">
        <v>99</v>
      </c>
      <c r="B20" s="52" t="s">
        <v>100</v>
      </c>
      <c r="C20" s="52"/>
      <c r="D20" s="53">
        <f>D21</f>
        <v>146518</v>
      </c>
    </row>
    <row r="21" spans="1:4" ht="16.5">
      <c r="A21" s="51" t="s">
        <v>18</v>
      </c>
      <c r="B21" s="52" t="s">
        <v>100</v>
      </c>
      <c r="C21" s="52" t="s">
        <v>62</v>
      </c>
      <c r="D21" s="53">
        <v>146518</v>
      </c>
    </row>
    <row r="22" spans="1:4" ht="31.5">
      <c r="A22" s="51" t="s">
        <v>101</v>
      </c>
      <c r="B22" s="52" t="s">
        <v>102</v>
      </c>
      <c r="C22" s="52"/>
      <c r="D22" s="53">
        <f>D23</f>
        <v>26834</v>
      </c>
    </row>
    <row r="23" spans="1:4" ht="16.5">
      <c r="A23" s="51" t="s">
        <v>18</v>
      </c>
      <c r="B23" s="52" t="s">
        <v>102</v>
      </c>
      <c r="C23" s="52" t="s">
        <v>62</v>
      </c>
      <c r="D23" s="53">
        <v>26834</v>
      </c>
    </row>
    <row r="24" spans="1:4" ht="78.75">
      <c r="A24" s="54" t="s">
        <v>103</v>
      </c>
      <c r="B24" s="52" t="s">
        <v>104</v>
      </c>
      <c r="C24" s="52"/>
      <c r="D24" s="53">
        <f>D25+D26</f>
        <v>28807</v>
      </c>
    </row>
    <row r="25" spans="1:4" ht="63">
      <c r="A25" s="51" t="s">
        <v>54</v>
      </c>
      <c r="B25" s="52" t="s">
        <v>104</v>
      </c>
      <c r="C25" s="52" t="s">
        <v>55</v>
      </c>
      <c r="D25" s="53">
        <f>15163+4579</f>
        <v>19742</v>
      </c>
    </row>
    <row r="26" spans="1:4" ht="16.5">
      <c r="A26" s="51" t="s">
        <v>57</v>
      </c>
      <c r="B26" s="52" t="s">
        <v>104</v>
      </c>
      <c r="C26" s="52" t="s">
        <v>58</v>
      </c>
      <c r="D26" s="53">
        <v>9065</v>
      </c>
    </row>
    <row r="27" spans="1:4" ht="31.5" hidden="1">
      <c r="A27" s="20" t="s">
        <v>105</v>
      </c>
      <c r="B27" s="21" t="s">
        <v>106</v>
      </c>
      <c r="C27" s="21"/>
      <c r="D27" s="49">
        <f>D28</f>
        <v>0</v>
      </c>
    </row>
    <row r="28" spans="1:4" ht="16.5" hidden="1">
      <c r="A28" s="20" t="s">
        <v>59</v>
      </c>
      <c r="B28" s="21" t="s">
        <v>106</v>
      </c>
      <c r="C28" s="21" t="s">
        <v>60</v>
      </c>
      <c r="D28" s="49"/>
    </row>
    <row r="29" spans="1:4" ht="16.5">
      <c r="A29" s="51" t="s">
        <v>68</v>
      </c>
      <c r="B29" s="52" t="s">
        <v>107</v>
      </c>
      <c r="C29" s="52"/>
      <c r="D29" s="53">
        <f>D30</f>
        <v>858120</v>
      </c>
    </row>
    <row r="30" spans="1:4" ht="63">
      <c r="A30" s="51" t="s">
        <v>54</v>
      </c>
      <c r="B30" s="52" t="s">
        <v>107</v>
      </c>
      <c r="C30" s="52" t="s">
        <v>55</v>
      </c>
      <c r="D30" s="53">
        <v>858120</v>
      </c>
    </row>
    <row r="31" spans="1:4" ht="31.5">
      <c r="A31" s="51" t="s">
        <v>56</v>
      </c>
      <c r="B31" s="52" t="s">
        <v>108</v>
      </c>
      <c r="C31" s="52"/>
      <c r="D31" s="53">
        <f>D32+D33+D34</f>
        <v>2961521.24</v>
      </c>
    </row>
    <row r="32" spans="1:4" ht="63">
      <c r="A32" s="51" t="s">
        <v>54</v>
      </c>
      <c r="B32" s="52" t="s">
        <v>108</v>
      </c>
      <c r="C32" s="52" t="s">
        <v>55</v>
      </c>
      <c r="D32" s="53">
        <f>1443330.15+123714.3+440018.6</f>
        <v>2007063.05</v>
      </c>
    </row>
    <row r="33" spans="1:4" ht="16.5">
      <c r="A33" s="51" t="s">
        <v>57</v>
      </c>
      <c r="B33" s="52" t="s">
        <v>108</v>
      </c>
      <c r="C33" s="52" t="s">
        <v>58</v>
      </c>
      <c r="D33" s="53">
        <v>952653.19</v>
      </c>
    </row>
    <row r="34" spans="1:4" ht="16.5">
      <c r="A34" s="51" t="s">
        <v>59</v>
      </c>
      <c r="B34" s="52" t="s">
        <v>108</v>
      </c>
      <c r="C34" s="52" t="s">
        <v>60</v>
      </c>
      <c r="D34" s="53">
        <v>1805</v>
      </c>
    </row>
    <row r="35" spans="1:4" ht="16.5">
      <c r="A35" s="51" t="s">
        <v>61</v>
      </c>
      <c r="B35" s="52" t="s">
        <v>109</v>
      </c>
      <c r="C35" s="52"/>
      <c r="D35" s="53">
        <f>D36+D37</f>
        <v>170085.66</v>
      </c>
    </row>
    <row r="36" spans="1:4" ht="16.5">
      <c r="A36" s="51" t="s">
        <v>57</v>
      </c>
      <c r="B36" s="52" t="s">
        <v>109</v>
      </c>
      <c r="C36" s="52" t="s">
        <v>58</v>
      </c>
      <c r="D36" s="53">
        <v>159085.66</v>
      </c>
    </row>
    <row r="37" spans="1:4" ht="16.5">
      <c r="A37" s="51" t="s">
        <v>59</v>
      </c>
      <c r="B37" s="52" t="s">
        <v>109</v>
      </c>
      <c r="C37" s="52" t="s">
        <v>60</v>
      </c>
      <c r="D37" s="53">
        <f>4000+7000</f>
        <v>11000</v>
      </c>
    </row>
    <row r="38" spans="1:4" ht="31.5">
      <c r="A38" s="51" t="s">
        <v>63</v>
      </c>
      <c r="B38" s="52" t="s">
        <v>110</v>
      </c>
      <c r="C38" s="52"/>
      <c r="D38" s="53">
        <f>D39</f>
        <v>434169</v>
      </c>
    </row>
    <row r="39" spans="1:4" ht="16.5">
      <c r="A39" s="51" t="s">
        <v>64</v>
      </c>
      <c r="B39" s="52" t="s">
        <v>110</v>
      </c>
      <c r="C39" s="52" t="s">
        <v>65</v>
      </c>
      <c r="D39" s="53">
        <v>434169</v>
      </c>
    </row>
    <row r="40" spans="1:4" ht="16.5">
      <c r="A40" s="51" t="s">
        <v>15</v>
      </c>
      <c r="B40" s="52" t="s">
        <v>111</v>
      </c>
      <c r="C40" s="52"/>
      <c r="D40" s="53">
        <f>D41</f>
        <v>134948.53</v>
      </c>
    </row>
    <row r="41" spans="1:4" ht="16.5">
      <c r="A41" s="51" t="s">
        <v>57</v>
      </c>
      <c r="B41" s="52" t="s">
        <v>111</v>
      </c>
      <c r="C41" s="52" t="s">
        <v>58</v>
      </c>
      <c r="D41" s="53">
        <v>134948.53</v>
      </c>
    </row>
    <row r="42" spans="1:4" ht="31.5">
      <c r="A42" s="51" t="s">
        <v>69</v>
      </c>
      <c r="B42" s="52" t="s">
        <v>112</v>
      </c>
      <c r="C42" s="52"/>
      <c r="D42" s="53">
        <f>D43</f>
        <v>95229.03</v>
      </c>
    </row>
    <row r="43" spans="1:4" ht="16.5">
      <c r="A43" s="51" t="s">
        <v>57</v>
      </c>
      <c r="B43" s="52" t="s">
        <v>112</v>
      </c>
      <c r="C43" s="52" t="s">
        <v>58</v>
      </c>
      <c r="D43" s="53">
        <v>95229.03</v>
      </c>
    </row>
    <row r="44" spans="1:4" ht="16.5">
      <c r="A44" s="55" t="s">
        <v>70</v>
      </c>
      <c r="B44" s="56"/>
      <c r="C44" s="56"/>
      <c r="D44" s="57">
        <f>D13</f>
        <v>5011858.46</v>
      </c>
    </row>
    <row r="45" spans="1:3" ht="16.5">
      <c r="A45" s="14"/>
      <c r="B45" s="14"/>
      <c r="C45" s="14"/>
    </row>
    <row r="46" spans="1:3" ht="16.5">
      <c r="A46" s="14"/>
      <c r="B46" s="14"/>
      <c r="C46" s="14"/>
    </row>
    <row r="47" spans="1:3" ht="16.5">
      <c r="A47" s="14"/>
      <c r="B47" s="14"/>
      <c r="C47" s="14"/>
    </row>
    <row r="48" spans="1:3" ht="16.5">
      <c r="A48" s="14"/>
      <c r="B48" s="14"/>
      <c r="C48" s="14"/>
    </row>
    <row r="49" spans="1:3" ht="16.5">
      <c r="A49" s="14"/>
      <c r="B49" s="14"/>
      <c r="C49" s="14"/>
    </row>
    <row r="50" spans="1:3" ht="16.5">
      <c r="A50" s="14"/>
      <c r="B50" s="14"/>
      <c r="C50" s="14"/>
    </row>
    <row r="51" spans="1:3" ht="16.5">
      <c r="A51" s="14"/>
      <c r="B51" s="14"/>
      <c r="C51" s="14"/>
    </row>
    <row r="52" spans="1:3" ht="16.5">
      <c r="A52" s="14"/>
      <c r="B52" s="14"/>
      <c r="C52" s="14"/>
    </row>
    <row r="53" spans="1:3" ht="16.5">
      <c r="A53" s="14"/>
      <c r="B53" s="14"/>
      <c r="C53" s="14"/>
    </row>
    <row r="54" spans="1:3" ht="16.5">
      <c r="A54" s="14"/>
      <c r="B54" s="14"/>
      <c r="C54" s="14"/>
    </row>
    <row r="55" spans="1:3" ht="16.5">
      <c r="A55" s="14"/>
      <c r="B55" s="14"/>
      <c r="C55" s="14"/>
    </row>
    <row r="56" spans="1:3" ht="16.5">
      <c r="A56" s="14"/>
      <c r="B56" s="14"/>
      <c r="C56" s="14"/>
    </row>
    <row r="57" spans="1:3" ht="16.5">
      <c r="A57" s="14"/>
      <c r="B57" s="14"/>
      <c r="C57" s="14"/>
    </row>
    <row r="58" spans="1:3" ht="16.5">
      <c r="A58" s="14"/>
      <c r="B58" s="14"/>
      <c r="C58" s="14"/>
    </row>
    <row r="59" spans="1:3" ht="16.5">
      <c r="A59" s="14"/>
      <c r="B59" s="14"/>
      <c r="C59" s="14"/>
    </row>
    <row r="60" spans="1:3" ht="16.5">
      <c r="A60" s="14"/>
      <c r="B60" s="14"/>
      <c r="C60" s="14"/>
    </row>
    <row r="61" spans="1:3" ht="16.5">
      <c r="A61" s="14"/>
      <c r="B61" s="14"/>
      <c r="C61" s="14"/>
    </row>
    <row r="62" spans="1:3" ht="16.5">
      <c r="A62" s="14"/>
      <c r="B62" s="14"/>
      <c r="C62" s="14"/>
    </row>
    <row r="63" spans="1:3" ht="16.5">
      <c r="A63" s="14"/>
      <c r="B63" s="14"/>
      <c r="C63" s="14"/>
    </row>
    <row r="64" spans="1:3" ht="16.5">
      <c r="A64" s="14"/>
      <c r="B64" s="14"/>
      <c r="C64" s="14"/>
    </row>
    <row r="65" spans="1:3" ht="16.5">
      <c r="A65" s="14"/>
      <c r="B65" s="14"/>
      <c r="C65" s="14"/>
    </row>
    <row r="66" spans="1:3" ht="16.5">
      <c r="A66" s="14"/>
      <c r="B66" s="14"/>
      <c r="C66" s="14"/>
    </row>
    <row r="67" spans="1:3" ht="16.5">
      <c r="A67" s="14"/>
      <c r="B67" s="14"/>
      <c r="C67" s="14"/>
    </row>
    <row r="68" spans="1:3" ht="16.5">
      <c r="A68" s="14"/>
      <c r="B68" s="14"/>
      <c r="C68" s="14"/>
    </row>
    <row r="69" spans="1:3" ht="16.5">
      <c r="A69" s="14"/>
      <c r="B69" s="14"/>
      <c r="C69" s="14"/>
    </row>
    <row r="70" spans="1:3" ht="16.5">
      <c r="A70" s="14"/>
      <c r="B70" s="14"/>
      <c r="C70" s="14"/>
    </row>
    <row r="71" spans="1:3" ht="16.5">
      <c r="A71" s="14"/>
      <c r="B71" s="14"/>
      <c r="C71" s="14"/>
    </row>
    <row r="72" spans="1:3" ht="16.5">
      <c r="A72" s="14"/>
      <c r="B72" s="14"/>
      <c r="C72" s="14"/>
    </row>
    <row r="73" spans="1:3" ht="16.5">
      <c r="A73" s="14"/>
      <c r="B73" s="14"/>
      <c r="C73" s="14"/>
    </row>
    <row r="74" spans="1:3" ht="16.5">
      <c r="A74" s="14"/>
      <c r="B74" s="14"/>
      <c r="C74" s="14"/>
    </row>
    <row r="75" spans="1:3" ht="16.5">
      <c r="A75" s="14"/>
      <c r="B75" s="14"/>
      <c r="C75" s="14"/>
    </row>
    <row r="76" spans="1:3" ht="16.5">
      <c r="A76" s="14"/>
      <c r="B76" s="14"/>
      <c r="C76" s="14"/>
    </row>
    <row r="77" spans="1:3" ht="16.5">
      <c r="A77" s="14"/>
      <c r="B77" s="14"/>
      <c r="C77" s="14"/>
    </row>
    <row r="78" spans="1:3" ht="16.5">
      <c r="A78" s="14"/>
      <c r="B78" s="14"/>
      <c r="C78" s="14"/>
    </row>
    <row r="79" spans="1:3" ht="16.5">
      <c r="A79" s="14"/>
      <c r="B79" s="14"/>
      <c r="C79" s="14"/>
    </row>
    <row r="80" spans="1:3" ht="16.5">
      <c r="A80" s="14"/>
      <c r="B80" s="14"/>
      <c r="C80" s="14"/>
    </row>
    <row r="81" spans="1:3" ht="16.5">
      <c r="A81" s="14"/>
      <c r="B81" s="14"/>
      <c r="C81" s="14"/>
    </row>
    <row r="82" spans="1:3" ht="16.5">
      <c r="A82" s="14"/>
      <c r="B82" s="14"/>
      <c r="C82" s="14"/>
    </row>
    <row r="83" spans="1:3" ht="16.5">
      <c r="A83" s="14"/>
      <c r="B83" s="14"/>
      <c r="C83" s="14"/>
    </row>
    <row r="84" spans="1:3" ht="16.5">
      <c r="A84" s="14"/>
      <c r="B84" s="14"/>
      <c r="C84" s="14"/>
    </row>
    <row r="85" spans="1:3" ht="16.5">
      <c r="A85" s="14"/>
      <c r="B85" s="14"/>
      <c r="C85" s="14"/>
    </row>
    <row r="86" spans="1:3" ht="16.5">
      <c r="A86" s="14"/>
      <c r="B86" s="14"/>
      <c r="C86" s="14"/>
    </row>
    <row r="87" spans="1:3" ht="16.5">
      <c r="A87" s="14"/>
      <c r="B87" s="14"/>
      <c r="C87" s="14"/>
    </row>
    <row r="88" spans="1:3" ht="16.5">
      <c r="A88" s="14"/>
      <c r="B88" s="14"/>
      <c r="C88" s="14"/>
    </row>
    <row r="89" spans="1:3" ht="16.5">
      <c r="A89" s="14"/>
      <c r="B89" s="14"/>
      <c r="C89" s="14"/>
    </row>
    <row r="90" spans="1:3" ht="16.5">
      <c r="A90" s="14"/>
      <c r="B90" s="14"/>
      <c r="C90" s="14"/>
    </row>
    <row r="91" spans="1:3" ht="16.5">
      <c r="A91" s="14"/>
      <c r="B91" s="14"/>
      <c r="C91" s="14"/>
    </row>
    <row r="92" spans="1:3" ht="16.5">
      <c r="A92" s="14"/>
      <c r="B92" s="14"/>
      <c r="C92" s="14"/>
    </row>
    <row r="93" spans="1:3" ht="16.5">
      <c r="A93" s="14"/>
      <c r="B93" s="14"/>
      <c r="C93" s="14"/>
    </row>
    <row r="94" spans="1:3" ht="16.5">
      <c r="A94" s="14"/>
      <c r="B94" s="14"/>
      <c r="C94" s="14"/>
    </row>
    <row r="95" spans="1:3" ht="16.5">
      <c r="A95" s="14"/>
      <c r="B95" s="14"/>
      <c r="C95" s="14"/>
    </row>
    <row r="96" spans="1:3" ht="16.5">
      <c r="A96" s="14"/>
      <c r="B96" s="14"/>
      <c r="C96" s="14"/>
    </row>
    <row r="97" spans="1:3" ht="16.5">
      <c r="A97" s="14"/>
      <c r="B97" s="14"/>
      <c r="C97" s="14"/>
    </row>
    <row r="98" spans="1:3" ht="16.5">
      <c r="A98" s="14"/>
      <c r="B98" s="14"/>
      <c r="C98" s="14"/>
    </row>
    <row r="99" spans="1:3" ht="16.5">
      <c r="A99" s="14"/>
      <c r="B99" s="14"/>
      <c r="C99" s="14"/>
    </row>
    <row r="100" spans="1:3" ht="16.5">
      <c r="A100" s="14"/>
      <c r="B100" s="14"/>
      <c r="C100" s="14"/>
    </row>
    <row r="101" spans="1:3" ht="16.5">
      <c r="A101" s="14"/>
      <c r="B101" s="14"/>
      <c r="C101" s="14"/>
    </row>
    <row r="102" spans="1:3" ht="16.5">
      <c r="A102" s="14"/>
      <c r="B102" s="14"/>
      <c r="C102" s="14"/>
    </row>
    <row r="103" spans="1:3" ht="16.5">
      <c r="A103" s="14"/>
      <c r="B103" s="14"/>
      <c r="C103" s="14"/>
    </row>
    <row r="104" spans="1:3" ht="16.5">
      <c r="A104" s="14"/>
      <c r="B104" s="14"/>
      <c r="C104" s="14"/>
    </row>
    <row r="105" spans="1:3" ht="16.5">
      <c r="A105" s="14"/>
      <c r="B105" s="14"/>
      <c r="C105" s="14"/>
    </row>
    <row r="106" spans="1:3" ht="16.5">
      <c r="A106" s="14"/>
      <c r="B106" s="14"/>
      <c r="C106" s="14"/>
    </row>
    <row r="107" spans="1:3" ht="16.5">
      <c r="A107" s="14"/>
      <c r="B107" s="14"/>
      <c r="C107" s="14"/>
    </row>
    <row r="108" spans="1:3" ht="16.5">
      <c r="A108" s="14"/>
      <c r="B108" s="14"/>
      <c r="C108" s="14"/>
    </row>
    <row r="109" spans="1:3" ht="16.5">
      <c r="A109" s="14"/>
      <c r="B109" s="14"/>
      <c r="C109" s="14"/>
    </row>
    <row r="110" spans="1:3" ht="16.5">
      <c r="A110" s="14"/>
      <c r="B110" s="14"/>
      <c r="C110" s="14"/>
    </row>
    <row r="111" spans="1:3" ht="16.5">
      <c r="A111" s="14"/>
      <c r="B111" s="14"/>
      <c r="C111" s="14"/>
    </row>
    <row r="112" spans="1:3" ht="16.5">
      <c r="A112" s="14"/>
      <c r="B112" s="14"/>
      <c r="C112" s="14"/>
    </row>
    <row r="113" spans="1:3" ht="16.5">
      <c r="A113" s="14"/>
      <c r="B113" s="14"/>
      <c r="C113" s="14"/>
    </row>
    <row r="114" spans="1:3" ht="16.5">
      <c r="A114" s="14"/>
      <c r="B114" s="14"/>
      <c r="C114" s="14"/>
    </row>
    <row r="115" spans="1:3" ht="16.5">
      <c r="A115" s="14"/>
      <c r="B115" s="14"/>
      <c r="C115" s="14"/>
    </row>
    <row r="116" spans="1:3" ht="16.5">
      <c r="A116" s="14"/>
      <c r="B116" s="14"/>
      <c r="C116" s="14"/>
    </row>
    <row r="117" spans="1:3" ht="16.5">
      <c r="A117" s="14"/>
      <c r="B117" s="14"/>
      <c r="C117" s="14"/>
    </row>
    <row r="118" spans="1:3" ht="16.5">
      <c r="A118" s="14"/>
      <c r="B118" s="14"/>
      <c r="C118" s="14"/>
    </row>
    <row r="119" spans="1:3" ht="16.5">
      <c r="A119" s="14"/>
      <c r="B119" s="14"/>
      <c r="C119" s="14"/>
    </row>
    <row r="120" spans="1:3" ht="16.5">
      <c r="A120" s="14"/>
      <c r="B120" s="14"/>
      <c r="C120" s="14"/>
    </row>
    <row r="121" spans="1:3" ht="16.5">
      <c r="A121" s="14"/>
      <c r="B121" s="14"/>
      <c r="C121" s="14"/>
    </row>
    <row r="122" spans="1:3" ht="16.5">
      <c r="A122" s="14"/>
      <c r="B122" s="14"/>
      <c r="C122" s="14"/>
    </row>
    <row r="123" spans="1:3" ht="16.5">
      <c r="A123" s="14"/>
      <c r="B123" s="14"/>
      <c r="C123" s="14"/>
    </row>
    <row r="124" spans="1:3" ht="16.5">
      <c r="A124" s="14"/>
      <c r="B124" s="14"/>
      <c r="C124" s="14"/>
    </row>
    <row r="125" spans="1:3" ht="16.5">
      <c r="A125" s="14"/>
      <c r="B125" s="14"/>
      <c r="C125" s="14"/>
    </row>
    <row r="126" spans="1:3" ht="16.5">
      <c r="A126" s="14"/>
      <c r="B126" s="14"/>
      <c r="C126" s="14"/>
    </row>
    <row r="127" spans="1:3" ht="16.5">
      <c r="A127" s="14"/>
      <c r="B127" s="14"/>
      <c r="C127" s="14"/>
    </row>
    <row r="128" spans="1:3" ht="16.5">
      <c r="A128" s="14"/>
      <c r="B128" s="14"/>
      <c r="C128" s="14"/>
    </row>
    <row r="129" spans="1:3" ht="16.5">
      <c r="A129" s="14"/>
      <c r="B129" s="14"/>
      <c r="C129" s="14"/>
    </row>
    <row r="130" spans="1:3" ht="16.5">
      <c r="A130" s="14"/>
      <c r="B130" s="14"/>
      <c r="C130" s="14"/>
    </row>
    <row r="131" spans="1:3" ht="16.5">
      <c r="A131" s="14"/>
      <c r="B131" s="14"/>
      <c r="C131" s="14"/>
    </row>
    <row r="132" spans="1:3" ht="16.5">
      <c r="A132" s="14"/>
      <c r="B132" s="14"/>
      <c r="C132" s="14"/>
    </row>
    <row r="133" spans="1:3" ht="16.5">
      <c r="A133" s="14"/>
      <c r="B133" s="14"/>
      <c r="C133" s="14"/>
    </row>
    <row r="134" spans="1:3" ht="16.5">
      <c r="A134" s="14"/>
      <c r="B134" s="14"/>
      <c r="C134" s="14"/>
    </row>
    <row r="135" spans="1:3" ht="16.5">
      <c r="A135" s="14"/>
      <c r="B135" s="14"/>
      <c r="C135" s="14"/>
    </row>
    <row r="136" spans="1:3" ht="16.5">
      <c r="A136" s="14"/>
      <c r="B136" s="14"/>
      <c r="C136" s="14"/>
    </row>
    <row r="137" spans="1:3" ht="16.5">
      <c r="A137" s="14"/>
      <c r="B137" s="14"/>
      <c r="C137" s="14"/>
    </row>
    <row r="138" spans="1:3" ht="16.5">
      <c r="A138" s="14"/>
      <c r="B138" s="14"/>
      <c r="C138" s="14"/>
    </row>
    <row r="139" spans="1:3" ht="16.5">
      <c r="A139" s="14"/>
      <c r="B139" s="14"/>
      <c r="C139" s="14"/>
    </row>
    <row r="140" spans="1:3" ht="16.5">
      <c r="A140" s="14"/>
      <c r="B140" s="14"/>
      <c r="C140" s="14"/>
    </row>
    <row r="141" spans="1:3" ht="16.5">
      <c r="A141" s="14"/>
      <c r="B141" s="14"/>
      <c r="C141" s="14"/>
    </row>
    <row r="142" spans="1:3" ht="16.5">
      <c r="A142" s="14"/>
      <c r="B142" s="14"/>
      <c r="C142" s="14"/>
    </row>
    <row r="143" spans="1:3" ht="16.5">
      <c r="A143" s="14"/>
      <c r="B143" s="14"/>
      <c r="C143" s="14"/>
    </row>
    <row r="144" spans="1:3" ht="16.5">
      <c r="A144" s="14"/>
      <c r="B144" s="14"/>
      <c r="C144" s="14"/>
    </row>
    <row r="145" spans="1:3" ht="16.5">
      <c r="A145" s="14"/>
      <c r="B145" s="14"/>
      <c r="C145" s="14"/>
    </row>
    <row r="146" spans="1:3" ht="16.5">
      <c r="A146" s="14"/>
      <c r="B146" s="14"/>
      <c r="C146" s="14"/>
    </row>
    <row r="147" spans="1:3" ht="16.5">
      <c r="A147" s="14"/>
      <c r="B147" s="14"/>
      <c r="C147" s="14"/>
    </row>
    <row r="148" spans="1:3" ht="16.5">
      <c r="A148" s="14"/>
      <c r="B148" s="14"/>
      <c r="C148" s="14"/>
    </row>
    <row r="149" spans="1:3" ht="16.5">
      <c r="A149" s="14"/>
      <c r="B149" s="14"/>
      <c r="C149" s="14"/>
    </row>
    <row r="150" spans="1:3" ht="16.5">
      <c r="A150" s="14"/>
      <c r="B150" s="14"/>
      <c r="C150" s="14"/>
    </row>
    <row r="151" spans="1:3" ht="16.5">
      <c r="A151" s="14"/>
      <c r="B151" s="14"/>
      <c r="C151" s="14"/>
    </row>
    <row r="152" spans="1:3" ht="16.5">
      <c r="A152" s="14"/>
      <c r="B152" s="14"/>
      <c r="C152" s="14"/>
    </row>
    <row r="153" spans="1:3" ht="16.5">
      <c r="A153" s="14"/>
      <c r="B153" s="14"/>
      <c r="C153" s="14"/>
    </row>
    <row r="154" spans="1:3" ht="16.5">
      <c r="A154" s="14"/>
      <c r="B154" s="14"/>
      <c r="C154" s="14"/>
    </row>
    <row r="155" spans="1:3" ht="16.5">
      <c r="A155" s="14"/>
      <c r="B155" s="14"/>
      <c r="C155" s="14"/>
    </row>
    <row r="156" spans="1:3" ht="16.5">
      <c r="A156" s="14"/>
      <c r="B156" s="14"/>
      <c r="C156" s="14"/>
    </row>
    <row r="157" spans="1:3" ht="16.5">
      <c r="A157" s="14"/>
      <c r="B157" s="14"/>
      <c r="C157" s="14"/>
    </row>
    <row r="158" spans="1:3" ht="16.5">
      <c r="A158" s="14"/>
      <c r="B158" s="14"/>
      <c r="C158" s="14"/>
    </row>
    <row r="159" spans="1:3" ht="16.5">
      <c r="A159" s="14"/>
      <c r="B159" s="14"/>
      <c r="C159" s="14"/>
    </row>
    <row r="160" spans="1:3" ht="16.5">
      <c r="A160" s="14"/>
      <c r="B160" s="14"/>
      <c r="C160" s="14"/>
    </row>
    <row r="161" spans="1:3" ht="16.5">
      <c r="A161" s="14"/>
      <c r="B161" s="14"/>
      <c r="C161" s="14"/>
    </row>
    <row r="162" spans="1:3" ht="16.5">
      <c r="A162" s="14"/>
      <c r="B162" s="14"/>
      <c r="C162" s="14"/>
    </row>
    <row r="163" spans="1:3" ht="16.5">
      <c r="A163" s="14"/>
      <c r="B163" s="14"/>
      <c r="C163" s="14"/>
    </row>
    <row r="164" spans="1:3" ht="16.5">
      <c r="A164" s="14"/>
      <c r="B164" s="14"/>
      <c r="C164" s="14"/>
    </row>
    <row r="165" spans="1:3" ht="16.5">
      <c r="A165" s="14"/>
      <c r="B165" s="14"/>
      <c r="C165" s="14"/>
    </row>
    <row r="166" spans="1:3" ht="16.5">
      <c r="A166" s="14"/>
      <c r="B166" s="14"/>
      <c r="C166" s="14"/>
    </row>
    <row r="167" spans="1:3" ht="16.5">
      <c r="A167" s="14"/>
      <c r="B167" s="14"/>
      <c r="C167" s="14"/>
    </row>
    <row r="168" spans="1:3" ht="16.5">
      <c r="A168" s="14"/>
      <c r="B168" s="14"/>
      <c r="C168" s="14"/>
    </row>
    <row r="169" spans="1:3" ht="16.5">
      <c r="A169" s="14"/>
      <c r="B169" s="14"/>
      <c r="C169" s="14"/>
    </row>
    <row r="170" spans="1:3" ht="16.5">
      <c r="A170" s="14"/>
      <c r="B170" s="14"/>
      <c r="C170" s="14"/>
    </row>
    <row r="171" spans="1:3" ht="16.5">
      <c r="A171" s="14"/>
      <c r="B171" s="14"/>
      <c r="C171" s="14"/>
    </row>
    <row r="172" spans="1:3" ht="16.5">
      <c r="A172" s="14"/>
      <c r="B172" s="14"/>
      <c r="C172" s="14"/>
    </row>
    <row r="173" spans="1:3" ht="16.5">
      <c r="A173" s="14"/>
      <c r="B173" s="14"/>
      <c r="C173" s="14"/>
    </row>
    <row r="174" spans="1:3" ht="16.5">
      <c r="A174" s="14"/>
      <c r="B174" s="14"/>
      <c r="C174" s="14"/>
    </row>
    <row r="175" spans="1:3" ht="16.5">
      <c r="A175" s="14"/>
      <c r="B175" s="14"/>
      <c r="C175" s="14"/>
    </row>
    <row r="176" spans="1:3" ht="16.5">
      <c r="A176" s="14"/>
      <c r="B176" s="14"/>
      <c r="C176" s="14"/>
    </row>
    <row r="177" spans="1:3" ht="16.5">
      <c r="A177" s="14"/>
      <c r="B177" s="14"/>
      <c r="C177" s="14"/>
    </row>
    <row r="178" spans="1:3" ht="16.5">
      <c r="A178" s="14"/>
      <c r="B178" s="14"/>
      <c r="C178" s="14"/>
    </row>
    <row r="179" spans="1:3" ht="16.5">
      <c r="A179" s="14"/>
      <c r="B179" s="14"/>
      <c r="C179" s="14"/>
    </row>
    <row r="180" spans="1:3" ht="16.5">
      <c r="A180" s="14"/>
      <c r="B180" s="14"/>
      <c r="C180" s="14"/>
    </row>
    <row r="181" spans="1:3" ht="16.5">
      <c r="A181" s="14"/>
      <c r="B181" s="14"/>
      <c r="C181" s="14"/>
    </row>
    <row r="182" spans="1:3" ht="16.5">
      <c r="A182" s="14"/>
      <c r="B182" s="14"/>
      <c r="C182" s="14"/>
    </row>
    <row r="183" spans="1:3" ht="16.5">
      <c r="A183" s="14"/>
      <c r="B183" s="14"/>
      <c r="C183" s="14"/>
    </row>
    <row r="184" spans="1:3" ht="16.5">
      <c r="A184" s="14"/>
      <c r="B184" s="14"/>
      <c r="C184" s="14"/>
    </row>
    <row r="185" spans="1:3" ht="16.5">
      <c r="A185" s="14"/>
      <c r="B185" s="14"/>
      <c r="C185" s="14"/>
    </row>
    <row r="186" spans="1:3" ht="16.5">
      <c r="A186" s="14"/>
      <c r="B186" s="14"/>
      <c r="C186" s="14"/>
    </row>
    <row r="187" spans="1:3" ht="16.5">
      <c r="A187" s="14"/>
      <c r="B187" s="14"/>
      <c r="C187" s="14"/>
    </row>
    <row r="188" spans="1:3" ht="16.5">
      <c r="A188" s="14"/>
      <c r="B188" s="14"/>
      <c r="C188" s="14"/>
    </row>
    <row r="189" spans="1:3" ht="16.5">
      <c r="A189" s="14"/>
      <c r="B189" s="14"/>
      <c r="C189" s="14"/>
    </row>
    <row r="190" spans="1:3" ht="16.5">
      <c r="A190" s="14"/>
      <c r="B190" s="14"/>
      <c r="C190" s="14"/>
    </row>
    <row r="191" spans="1:3" ht="16.5">
      <c r="A191" s="14"/>
      <c r="B191" s="14"/>
      <c r="C191" s="14"/>
    </row>
    <row r="192" spans="1:3" ht="16.5">
      <c r="A192" s="14"/>
      <c r="B192" s="14"/>
      <c r="C192" s="14"/>
    </row>
    <row r="193" spans="1:3" ht="16.5">
      <c r="A193" s="14"/>
      <c r="B193" s="14"/>
      <c r="C193" s="14"/>
    </row>
    <row r="194" spans="1:3" ht="16.5">
      <c r="A194" s="14"/>
      <c r="B194" s="14"/>
      <c r="C194" s="14"/>
    </row>
    <row r="195" spans="1:3" ht="16.5">
      <c r="A195" s="14"/>
      <c r="B195" s="14"/>
      <c r="C195" s="14"/>
    </row>
    <row r="196" spans="1:3" ht="16.5">
      <c r="A196" s="14"/>
      <c r="B196" s="14"/>
      <c r="C196" s="14"/>
    </row>
    <row r="197" spans="1:3" ht="16.5">
      <c r="A197" s="14"/>
      <c r="B197" s="14"/>
      <c r="C197" s="14"/>
    </row>
    <row r="198" spans="1:3" ht="16.5">
      <c r="A198" s="14"/>
      <c r="B198" s="14"/>
      <c r="C198" s="14"/>
    </row>
    <row r="199" spans="1:3" ht="16.5">
      <c r="A199" s="14"/>
      <c r="B199" s="14"/>
      <c r="C199" s="14"/>
    </row>
    <row r="200" spans="1:3" ht="16.5">
      <c r="A200" s="14"/>
      <c r="B200" s="14"/>
      <c r="C200" s="14"/>
    </row>
    <row r="201" spans="1:3" ht="16.5">
      <c r="A201" s="14"/>
      <c r="B201" s="14"/>
      <c r="C201" s="14"/>
    </row>
    <row r="202" spans="1:3" ht="16.5">
      <c r="A202" s="14"/>
      <c r="B202" s="14"/>
      <c r="C202" s="14"/>
    </row>
    <row r="203" spans="1:3" ht="16.5">
      <c r="A203" s="14"/>
      <c r="B203" s="14"/>
      <c r="C203" s="14"/>
    </row>
    <row r="204" spans="1:3" ht="16.5">
      <c r="A204" s="14"/>
      <c r="B204" s="14"/>
      <c r="C204" s="14"/>
    </row>
    <row r="205" spans="1:3" ht="16.5">
      <c r="A205" s="14"/>
      <c r="B205" s="14"/>
      <c r="C205" s="14"/>
    </row>
    <row r="206" spans="1:3" ht="16.5">
      <c r="A206" s="14"/>
      <c r="B206" s="14"/>
      <c r="C206" s="14"/>
    </row>
    <row r="207" spans="1:3" ht="16.5">
      <c r="A207" s="14"/>
      <c r="B207" s="14"/>
      <c r="C207" s="14"/>
    </row>
    <row r="208" spans="1:3" ht="16.5">
      <c r="A208" s="14"/>
      <c r="B208" s="14"/>
      <c r="C208" s="14"/>
    </row>
    <row r="209" spans="1:3" ht="16.5">
      <c r="A209" s="14"/>
      <c r="B209" s="14"/>
      <c r="C209" s="14"/>
    </row>
    <row r="210" spans="1:3" ht="16.5">
      <c r="A210" s="14"/>
      <c r="B210" s="14"/>
      <c r="C210" s="14"/>
    </row>
    <row r="211" spans="1:3" ht="16.5">
      <c r="A211" s="14"/>
      <c r="B211" s="14"/>
      <c r="C211" s="14"/>
    </row>
    <row r="212" spans="1:3" ht="16.5">
      <c r="A212" s="14"/>
      <c r="B212" s="14"/>
      <c r="C212" s="14"/>
    </row>
    <row r="213" spans="1:3" ht="16.5">
      <c r="A213" s="14"/>
      <c r="B213" s="14"/>
      <c r="C213" s="14"/>
    </row>
    <row r="214" spans="1:3" ht="16.5">
      <c r="A214" s="14"/>
      <c r="B214" s="14"/>
      <c r="C214" s="14"/>
    </row>
    <row r="215" spans="1:3" ht="16.5">
      <c r="A215" s="14"/>
      <c r="B215" s="14"/>
      <c r="C215" s="14"/>
    </row>
    <row r="216" spans="1:3" ht="16.5">
      <c r="A216" s="14"/>
      <c r="B216" s="14"/>
      <c r="C216" s="14"/>
    </row>
    <row r="217" spans="1:3" ht="16.5">
      <c r="A217" s="14"/>
      <c r="B217" s="14"/>
      <c r="C217" s="14"/>
    </row>
    <row r="218" spans="1:3" ht="16.5">
      <c r="A218" s="14"/>
      <c r="B218" s="14"/>
      <c r="C218" s="14"/>
    </row>
    <row r="219" spans="1:3" ht="16.5">
      <c r="A219" s="14"/>
      <c r="B219" s="14"/>
      <c r="C219" s="14"/>
    </row>
    <row r="220" spans="1:3" ht="16.5">
      <c r="A220" s="14"/>
      <c r="B220" s="14"/>
      <c r="C220" s="14"/>
    </row>
    <row r="221" spans="1:3" ht="16.5">
      <c r="A221" s="14"/>
      <c r="B221" s="14"/>
      <c r="C221" s="14"/>
    </row>
    <row r="222" spans="1:3" ht="16.5">
      <c r="A222" s="14"/>
      <c r="B222" s="14"/>
      <c r="C222" s="14"/>
    </row>
    <row r="223" spans="1:3" ht="16.5">
      <c r="A223" s="14"/>
      <c r="B223" s="14"/>
      <c r="C223" s="14"/>
    </row>
    <row r="224" spans="1:3" ht="16.5">
      <c r="A224" s="14"/>
      <c r="B224" s="14"/>
      <c r="C224" s="14"/>
    </row>
    <row r="225" spans="1:3" ht="16.5">
      <c r="A225" s="14"/>
      <c r="B225" s="14"/>
      <c r="C225" s="14"/>
    </row>
    <row r="226" spans="1:3" ht="16.5">
      <c r="A226" s="14"/>
      <c r="B226" s="14"/>
      <c r="C226" s="14"/>
    </row>
    <row r="227" spans="1:3" ht="16.5">
      <c r="A227" s="14"/>
      <c r="B227" s="14"/>
      <c r="C227" s="14"/>
    </row>
    <row r="228" spans="1:3" ht="16.5">
      <c r="A228" s="14"/>
      <c r="B228" s="14"/>
      <c r="C228" s="14"/>
    </row>
    <row r="229" spans="1:3" ht="16.5">
      <c r="A229" s="14"/>
      <c r="B229" s="14"/>
      <c r="C229" s="14"/>
    </row>
    <row r="230" spans="1:3" ht="16.5">
      <c r="A230" s="14"/>
      <c r="B230" s="14"/>
      <c r="C230" s="14"/>
    </row>
    <row r="231" spans="1:3" ht="16.5">
      <c r="A231" s="14"/>
      <c r="B231" s="14"/>
      <c r="C231" s="14"/>
    </row>
    <row r="232" spans="1:3" ht="16.5">
      <c r="A232" s="14"/>
      <c r="B232" s="14"/>
      <c r="C232" s="14"/>
    </row>
    <row r="233" spans="1:3" ht="16.5">
      <c r="A233" s="14"/>
      <c r="B233" s="14"/>
      <c r="C233" s="14"/>
    </row>
    <row r="234" spans="1:3" ht="16.5">
      <c r="A234" s="14"/>
      <c r="B234" s="14"/>
      <c r="C234" s="14"/>
    </row>
    <row r="235" spans="1:3" ht="16.5">
      <c r="A235" s="14"/>
      <c r="B235" s="14"/>
      <c r="C235" s="14"/>
    </row>
    <row r="236" spans="1:3" ht="16.5">
      <c r="A236" s="14"/>
      <c r="B236" s="14"/>
      <c r="C236" s="14"/>
    </row>
    <row r="237" spans="1:3" ht="16.5">
      <c r="A237" s="14"/>
      <c r="B237" s="14"/>
      <c r="C237" s="14"/>
    </row>
    <row r="238" spans="1:3" ht="16.5">
      <c r="A238" s="14"/>
      <c r="B238" s="14"/>
      <c r="C238" s="14"/>
    </row>
    <row r="239" spans="1:3" ht="16.5">
      <c r="A239" s="14"/>
      <c r="B239" s="14"/>
      <c r="C239" s="14"/>
    </row>
    <row r="240" spans="1:3" ht="16.5">
      <c r="A240" s="14"/>
      <c r="B240" s="14"/>
      <c r="C240" s="14"/>
    </row>
    <row r="241" spans="1:3" ht="16.5">
      <c r="A241" s="14"/>
      <c r="B241" s="14"/>
      <c r="C241" s="14"/>
    </row>
    <row r="242" spans="1:3" ht="16.5">
      <c r="A242" s="14"/>
      <c r="B242" s="14"/>
      <c r="C242" s="14"/>
    </row>
    <row r="243" spans="1:3" ht="16.5">
      <c r="A243" s="14"/>
      <c r="B243" s="14"/>
      <c r="C243" s="14"/>
    </row>
    <row r="244" spans="1:3" ht="16.5">
      <c r="A244" s="14"/>
      <c r="B244" s="14"/>
      <c r="C244" s="14"/>
    </row>
    <row r="245" spans="1:3" ht="16.5">
      <c r="A245" s="14"/>
      <c r="B245" s="14"/>
      <c r="C245" s="14"/>
    </row>
    <row r="246" spans="1:3" ht="16.5">
      <c r="A246" s="14"/>
      <c r="B246" s="14"/>
      <c r="C246" s="14"/>
    </row>
    <row r="247" spans="1:3" ht="16.5">
      <c r="A247" s="14"/>
      <c r="B247" s="14"/>
      <c r="C247" s="14"/>
    </row>
    <row r="248" spans="1:3" ht="16.5">
      <c r="A248" s="14"/>
      <c r="B248" s="14"/>
      <c r="C248" s="14"/>
    </row>
    <row r="249" spans="1:3" ht="16.5">
      <c r="A249" s="14"/>
      <c r="B249" s="14"/>
      <c r="C249" s="14"/>
    </row>
    <row r="250" spans="1:3" ht="16.5">
      <c r="A250" s="14"/>
      <c r="B250" s="14"/>
      <c r="C250" s="14"/>
    </row>
    <row r="251" spans="1:3" ht="16.5">
      <c r="A251" s="14"/>
      <c r="B251" s="14"/>
      <c r="C251" s="14"/>
    </row>
    <row r="252" spans="1:3" ht="16.5">
      <c r="A252" s="14"/>
      <c r="B252" s="14"/>
      <c r="C252" s="14"/>
    </row>
    <row r="253" spans="1:3" ht="16.5">
      <c r="A253" s="14"/>
      <c r="B253" s="14"/>
      <c r="C253" s="14"/>
    </row>
    <row r="254" spans="1:3" ht="16.5">
      <c r="A254" s="14"/>
      <c r="B254" s="14"/>
      <c r="C254" s="14"/>
    </row>
    <row r="255" spans="1:3" ht="16.5">
      <c r="A255" s="14"/>
      <c r="B255" s="14"/>
      <c r="C255" s="14"/>
    </row>
    <row r="256" spans="1:3" ht="16.5">
      <c r="A256" s="14"/>
      <c r="B256" s="14"/>
      <c r="C256" s="14"/>
    </row>
    <row r="257" spans="1:3" ht="16.5">
      <c r="A257" s="14"/>
      <c r="B257" s="14"/>
      <c r="C257" s="14"/>
    </row>
    <row r="258" spans="1:3" ht="16.5">
      <c r="A258" s="14"/>
      <c r="B258" s="14"/>
      <c r="C258" s="14"/>
    </row>
    <row r="259" spans="1:3" ht="16.5">
      <c r="A259" s="14"/>
      <c r="B259" s="14"/>
      <c r="C259" s="14"/>
    </row>
    <row r="260" spans="1:3" ht="16.5">
      <c r="A260" s="14"/>
      <c r="B260" s="14"/>
      <c r="C260" s="14"/>
    </row>
    <row r="261" spans="1:3" ht="16.5">
      <c r="A261" s="14"/>
      <c r="B261" s="14"/>
      <c r="C261" s="14"/>
    </row>
    <row r="262" spans="1:3" ht="16.5">
      <c r="A262" s="14"/>
      <c r="B262" s="14"/>
      <c r="C262" s="14"/>
    </row>
    <row r="263" spans="1:3" ht="16.5">
      <c r="A263" s="14"/>
      <c r="B263" s="14"/>
      <c r="C263" s="14"/>
    </row>
    <row r="264" spans="1:3" ht="16.5">
      <c r="A264" s="14"/>
      <c r="B264" s="14"/>
      <c r="C264" s="14"/>
    </row>
    <row r="265" spans="1:3" ht="16.5">
      <c r="A265" s="14"/>
      <c r="B265" s="14"/>
      <c r="C265" s="14"/>
    </row>
    <row r="266" spans="1:3" ht="16.5">
      <c r="A266" s="14"/>
      <c r="B266" s="14"/>
      <c r="C266" s="14"/>
    </row>
    <row r="267" spans="1:3" ht="16.5">
      <c r="A267" s="14"/>
      <c r="B267" s="14"/>
      <c r="C267" s="14"/>
    </row>
    <row r="268" spans="1:3" ht="16.5">
      <c r="A268" s="14"/>
      <c r="B268" s="14"/>
      <c r="C268" s="14"/>
    </row>
    <row r="269" spans="1:3" ht="16.5">
      <c r="A269" s="14"/>
      <c r="B269" s="14"/>
      <c r="C269" s="14"/>
    </row>
    <row r="270" spans="1:3" ht="16.5">
      <c r="A270" s="14"/>
      <c r="B270" s="14"/>
      <c r="C270" s="14"/>
    </row>
    <row r="271" spans="1:3" ht="16.5">
      <c r="A271" s="14"/>
      <c r="B271" s="14"/>
      <c r="C271" s="14"/>
    </row>
    <row r="272" spans="1:3" ht="16.5">
      <c r="A272" s="14"/>
      <c r="B272" s="14"/>
      <c r="C272" s="14"/>
    </row>
    <row r="273" spans="1:3" ht="16.5">
      <c r="A273" s="14"/>
      <c r="B273" s="14"/>
      <c r="C273" s="14"/>
    </row>
    <row r="274" spans="1:3" ht="16.5">
      <c r="A274" s="14"/>
      <c r="B274" s="14"/>
      <c r="C274" s="14"/>
    </row>
    <row r="275" spans="1:3" ht="16.5">
      <c r="A275" s="14"/>
      <c r="B275" s="14"/>
      <c r="C275" s="14"/>
    </row>
    <row r="276" spans="1:3" ht="16.5">
      <c r="A276" s="14"/>
      <c r="B276" s="14"/>
      <c r="C276" s="14"/>
    </row>
    <row r="277" spans="1:3" ht="16.5">
      <c r="A277" s="14"/>
      <c r="B277" s="14"/>
      <c r="C277" s="14"/>
    </row>
    <row r="278" spans="1:3" ht="16.5">
      <c r="A278" s="14"/>
      <c r="B278" s="14"/>
      <c r="C278" s="14"/>
    </row>
    <row r="279" spans="1:3" ht="16.5">
      <c r="A279" s="14"/>
      <c r="B279" s="14"/>
      <c r="C279" s="14"/>
    </row>
    <row r="280" spans="1:3" ht="16.5">
      <c r="A280" s="14"/>
      <c r="B280" s="14"/>
      <c r="C280" s="14"/>
    </row>
    <row r="281" spans="1:3" ht="16.5">
      <c r="A281" s="14"/>
      <c r="B281" s="14"/>
      <c r="C281" s="14"/>
    </row>
    <row r="282" spans="1:3" ht="16.5">
      <c r="A282" s="14"/>
      <c r="B282" s="14"/>
      <c r="C282" s="14"/>
    </row>
    <row r="283" spans="1:3" ht="16.5">
      <c r="A283" s="14"/>
      <c r="B283" s="14"/>
      <c r="C283" s="14"/>
    </row>
    <row r="284" spans="1:3" ht="16.5">
      <c r="A284" s="14"/>
      <c r="B284" s="14"/>
      <c r="C284" s="14"/>
    </row>
    <row r="285" spans="1:3" ht="16.5">
      <c r="A285" s="14"/>
      <c r="B285" s="14"/>
      <c r="C285" s="14"/>
    </row>
    <row r="286" spans="1:3" ht="16.5">
      <c r="A286" s="14"/>
      <c r="B286" s="14"/>
      <c r="C286" s="14"/>
    </row>
    <row r="287" spans="1:3" ht="16.5">
      <c r="A287" s="14"/>
      <c r="B287" s="14"/>
      <c r="C287" s="14"/>
    </row>
    <row r="288" spans="1:3" ht="16.5">
      <c r="A288" s="14"/>
      <c r="B288" s="14"/>
      <c r="C288" s="14"/>
    </row>
    <row r="289" spans="1:3" ht="16.5">
      <c r="A289" s="14"/>
      <c r="B289" s="14"/>
      <c r="C289" s="14"/>
    </row>
    <row r="290" spans="1:3" ht="16.5">
      <c r="A290" s="14"/>
      <c r="B290" s="14"/>
      <c r="C290" s="14"/>
    </row>
    <row r="291" spans="1:3" ht="16.5">
      <c r="A291" s="14"/>
      <c r="B291" s="14"/>
      <c r="C291" s="14"/>
    </row>
    <row r="292" spans="1:3" ht="16.5">
      <c r="A292" s="14"/>
      <c r="B292" s="14"/>
      <c r="C292" s="14"/>
    </row>
    <row r="293" spans="1:3" ht="16.5">
      <c r="A293" s="14"/>
      <c r="B293" s="14"/>
      <c r="C293" s="14"/>
    </row>
    <row r="294" spans="1:3" ht="16.5">
      <c r="A294" s="14"/>
      <c r="B294" s="14"/>
      <c r="C294" s="14"/>
    </row>
    <row r="295" spans="1:3" ht="16.5">
      <c r="A295" s="14"/>
      <c r="B295" s="14"/>
      <c r="C295" s="14"/>
    </row>
    <row r="296" spans="1:3" ht="16.5">
      <c r="A296" s="14"/>
      <c r="B296" s="14"/>
      <c r="C296" s="14"/>
    </row>
    <row r="297" spans="1:3" ht="16.5">
      <c r="A297" s="14"/>
      <c r="B297" s="14"/>
      <c r="C297" s="14"/>
    </row>
    <row r="298" spans="1:3" ht="16.5">
      <c r="A298" s="14"/>
      <c r="B298" s="14"/>
      <c r="C298" s="14"/>
    </row>
    <row r="299" spans="1:3" ht="16.5">
      <c r="A299" s="14"/>
      <c r="B299" s="14"/>
      <c r="C299" s="14"/>
    </row>
    <row r="300" spans="1:3" ht="16.5">
      <c r="A300" s="14"/>
      <c r="B300" s="14"/>
      <c r="C300" s="14"/>
    </row>
    <row r="301" spans="1:3" ht="16.5">
      <c r="A301" s="14"/>
      <c r="B301" s="14"/>
      <c r="C301" s="14"/>
    </row>
    <row r="302" spans="1:3" ht="16.5">
      <c r="A302" s="14"/>
      <c r="B302" s="14"/>
      <c r="C302" s="14"/>
    </row>
    <row r="303" spans="1:3" ht="16.5">
      <c r="A303" s="14"/>
      <c r="B303" s="14"/>
      <c r="C303" s="14"/>
    </row>
    <row r="304" spans="1:3" ht="16.5">
      <c r="A304" s="14"/>
      <c r="B304" s="14"/>
      <c r="C304" s="14"/>
    </row>
    <row r="305" spans="1:3" ht="16.5">
      <c r="A305" s="14"/>
      <c r="B305" s="14"/>
      <c r="C305" s="14"/>
    </row>
    <row r="306" spans="1:3" ht="16.5">
      <c r="A306" s="14"/>
      <c r="B306" s="14"/>
      <c r="C306" s="14"/>
    </row>
    <row r="307" spans="1:3" ht="16.5">
      <c r="A307" s="14"/>
      <c r="B307" s="14"/>
      <c r="C307" s="14"/>
    </row>
    <row r="308" spans="1:3" ht="16.5">
      <c r="A308" s="14"/>
      <c r="B308" s="14"/>
      <c r="C308" s="14"/>
    </row>
    <row r="309" spans="1:3" ht="16.5">
      <c r="A309" s="14"/>
      <c r="B309" s="14"/>
      <c r="C309" s="14"/>
    </row>
    <row r="310" spans="1:3" ht="16.5">
      <c r="A310" s="14"/>
      <c r="B310" s="14"/>
      <c r="C310" s="14"/>
    </row>
    <row r="311" spans="1:3" ht="16.5">
      <c r="A311" s="14"/>
      <c r="B311" s="14"/>
      <c r="C311" s="14"/>
    </row>
    <row r="312" spans="1:3" ht="16.5">
      <c r="A312" s="14"/>
      <c r="B312" s="14"/>
      <c r="C312" s="14"/>
    </row>
    <row r="313" spans="1:3" ht="16.5">
      <c r="A313" s="14"/>
      <c r="B313" s="14"/>
      <c r="C313" s="14"/>
    </row>
    <row r="314" spans="1:3" ht="16.5">
      <c r="A314" s="14"/>
      <c r="B314" s="14"/>
      <c r="C314" s="14"/>
    </row>
    <row r="315" spans="1:3" ht="16.5">
      <c r="A315" s="14"/>
      <c r="B315" s="14"/>
      <c r="C315" s="14"/>
    </row>
    <row r="316" spans="1:3" ht="16.5">
      <c r="A316" s="14"/>
      <c r="B316" s="14"/>
      <c r="C316" s="14"/>
    </row>
    <row r="317" spans="1:3" ht="16.5">
      <c r="A317" s="14"/>
      <c r="B317" s="14"/>
      <c r="C317" s="14"/>
    </row>
    <row r="318" spans="1:3" ht="16.5">
      <c r="A318" s="14"/>
      <c r="B318" s="14"/>
      <c r="C318" s="14"/>
    </row>
    <row r="319" spans="1:3" ht="16.5">
      <c r="A319" s="14"/>
      <c r="B319" s="14"/>
      <c r="C319" s="14"/>
    </row>
    <row r="320" spans="1:3" ht="16.5">
      <c r="A320" s="14"/>
      <c r="B320" s="14"/>
      <c r="C320" s="14"/>
    </row>
    <row r="321" spans="1:3" ht="16.5">
      <c r="A321" s="14"/>
      <c r="B321" s="14"/>
      <c r="C321" s="14"/>
    </row>
    <row r="322" spans="1:3" ht="16.5">
      <c r="A322" s="14"/>
      <c r="B322" s="14"/>
      <c r="C322" s="14"/>
    </row>
    <row r="323" spans="1:3" ht="16.5">
      <c r="A323" s="14"/>
      <c r="B323" s="14"/>
      <c r="C323" s="14"/>
    </row>
    <row r="324" spans="1:3" ht="16.5">
      <c r="A324" s="14"/>
      <c r="B324" s="14"/>
      <c r="C324" s="14"/>
    </row>
    <row r="325" spans="1:3" ht="16.5">
      <c r="A325" s="14"/>
      <c r="B325" s="14"/>
      <c r="C325" s="14"/>
    </row>
    <row r="326" spans="1:3" ht="16.5">
      <c r="A326" s="14"/>
      <c r="B326" s="14"/>
      <c r="C326" s="14"/>
    </row>
    <row r="327" spans="1:3" ht="16.5">
      <c r="A327" s="14"/>
      <c r="B327" s="14"/>
      <c r="C327" s="14"/>
    </row>
    <row r="328" spans="1:3" ht="16.5">
      <c r="A328" s="14"/>
      <c r="B328" s="14"/>
      <c r="C328" s="14"/>
    </row>
    <row r="329" spans="1:3" ht="16.5">
      <c r="A329" s="14"/>
      <c r="B329" s="14"/>
      <c r="C329" s="14"/>
    </row>
    <row r="330" spans="1:3" ht="16.5">
      <c r="A330" s="14"/>
      <c r="B330" s="14"/>
      <c r="C330" s="14"/>
    </row>
    <row r="331" spans="1:3" ht="16.5">
      <c r="A331" s="14"/>
      <c r="B331" s="14"/>
      <c r="C331" s="14"/>
    </row>
    <row r="332" spans="1:3" ht="16.5">
      <c r="A332" s="14"/>
      <c r="B332" s="14"/>
      <c r="C332" s="14"/>
    </row>
    <row r="333" spans="1:3" ht="16.5">
      <c r="A333" s="14"/>
      <c r="B333" s="14"/>
      <c r="C333" s="14"/>
    </row>
    <row r="334" spans="1:3" ht="16.5">
      <c r="A334" s="14"/>
      <c r="B334" s="14"/>
      <c r="C334" s="14"/>
    </row>
    <row r="335" spans="1:3" ht="16.5">
      <c r="A335" s="14"/>
      <c r="B335" s="14"/>
      <c r="C335" s="14"/>
    </row>
    <row r="336" spans="1:3" ht="16.5">
      <c r="A336" s="14"/>
      <c r="B336" s="14"/>
      <c r="C336" s="14"/>
    </row>
    <row r="337" spans="1:3" ht="16.5">
      <c r="A337" s="14"/>
      <c r="B337" s="14"/>
      <c r="C337" s="14"/>
    </row>
    <row r="338" spans="1:3" ht="16.5">
      <c r="A338" s="14"/>
      <c r="B338" s="14"/>
      <c r="C338" s="14"/>
    </row>
    <row r="339" spans="1:3" ht="16.5">
      <c r="A339" s="14"/>
      <c r="B339" s="14"/>
      <c r="C339" s="14"/>
    </row>
    <row r="340" spans="1:3" ht="16.5">
      <c r="A340" s="14"/>
      <c r="B340" s="14"/>
      <c r="C340" s="14"/>
    </row>
    <row r="341" spans="1:3" ht="16.5">
      <c r="A341" s="14"/>
      <c r="B341" s="14"/>
      <c r="C341" s="14"/>
    </row>
    <row r="342" spans="1:3" ht="16.5">
      <c r="A342" s="14"/>
      <c r="B342" s="14"/>
      <c r="C342" s="14"/>
    </row>
    <row r="343" spans="1:3" ht="16.5">
      <c r="A343" s="14"/>
      <c r="B343" s="14"/>
      <c r="C343" s="14"/>
    </row>
    <row r="344" spans="1:3" ht="16.5">
      <c r="A344" s="14"/>
      <c r="B344" s="14"/>
      <c r="C344" s="14"/>
    </row>
    <row r="345" spans="1:3" ht="16.5">
      <c r="A345" s="14"/>
      <c r="B345" s="14"/>
      <c r="C345" s="14"/>
    </row>
    <row r="346" spans="1:3" ht="16.5">
      <c r="A346" s="14"/>
      <c r="B346" s="14"/>
      <c r="C346" s="14"/>
    </row>
    <row r="347" spans="1:3" ht="16.5">
      <c r="A347" s="14"/>
      <c r="B347" s="14"/>
      <c r="C347" s="14"/>
    </row>
    <row r="348" spans="1:3" ht="16.5">
      <c r="A348" s="14"/>
      <c r="B348" s="14"/>
      <c r="C348" s="14"/>
    </row>
    <row r="349" spans="1:3" ht="16.5">
      <c r="A349" s="14"/>
      <c r="B349" s="14"/>
      <c r="C349" s="14"/>
    </row>
    <row r="350" spans="1:3" ht="16.5">
      <c r="A350" s="14"/>
      <c r="B350" s="14"/>
      <c r="C350" s="14"/>
    </row>
    <row r="351" spans="1:3" ht="16.5">
      <c r="A351" s="14"/>
      <c r="B351" s="14"/>
      <c r="C351" s="14"/>
    </row>
    <row r="352" spans="1:3" ht="16.5">
      <c r="A352" s="14"/>
      <c r="B352" s="14"/>
      <c r="C352" s="14"/>
    </row>
    <row r="353" spans="1:3" ht="16.5">
      <c r="A353" s="14"/>
      <c r="B353" s="14"/>
      <c r="C353" s="14"/>
    </row>
    <row r="354" spans="1:3" ht="16.5">
      <c r="A354" s="14"/>
      <c r="B354" s="14"/>
      <c r="C354" s="14"/>
    </row>
    <row r="355" spans="1:3" ht="16.5">
      <c r="A355" s="14"/>
      <c r="B355" s="14"/>
      <c r="C355" s="14"/>
    </row>
    <row r="356" spans="1:3" ht="16.5">
      <c r="A356" s="14"/>
      <c r="B356" s="14"/>
      <c r="C356" s="14"/>
    </row>
    <row r="357" spans="1:3" ht="16.5">
      <c r="A357" s="14"/>
      <c r="B357" s="14"/>
      <c r="C357" s="14"/>
    </row>
    <row r="358" spans="1:3" ht="16.5">
      <c r="A358" s="14"/>
      <c r="B358" s="14"/>
      <c r="C358" s="14"/>
    </row>
    <row r="359" spans="1:3" ht="16.5">
      <c r="A359" s="14"/>
      <c r="B359" s="14"/>
      <c r="C359" s="14"/>
    </row>
    <row r="360" spans="1:3" ht="16.5">
      <c r="A360" s="14"/>
      <c r="B360" s="14"/>
      <c r="C360" s="14"/>
    </row>
    <row r="361" spans="1:3" ht="16.5">
      <c r="A361" s="14"/>
      <c r="B361" s="14"/>
      <c r="C361" s="14"/>
    </row>
    <row r="362" spans="1:3" ht="16.5">
      <c r="A362" s="14"/>
      <c r="B362" s="14"/>
      <c r="C362" s="14"/>
    </row>
    <row r="363" spans="1:3" ht="16.5">
      <c r="A363" s="14"/>
      <c r="B363" s="14"/>
      <c r="C363" s="14"/>
    </row>
    <row r="364" spans="1:3" ht="16.5">
      <c r="A364" s="14"/>
      <c r="B364" s="14"/>
      <c r="C364" s="14"/>
    </row>
    <row r="365" spans="1:3" ht="16.5">
      <c r="A365" s="14"/>
      <c r="B365" s="14"/>
      <c r="C365" s="14"/>
    </row>
    <row r="366" spans="1:3" ht="16.5">
      <c r="A366" s="14"/>
      <c r="B366" s="14"/>
      <c r="C366" s="14"/>
    </row>
    <row r="367" spans="1:3" ht="16.5">
      <c r="A367" s="14"/>
      <c r="B367" s="14"/>
      <c r="C367" s="14"/>
    </row>
    <row r="368" spans="1:3" ht="16.5">
      <c r="A368" s="14"/>
      <c r="B368" s="14"/>
      <c r="C368" s="14"/>
    </row>
    <row r="369" spans="1:3" ht="16.5">
      <c r="A369" s="14"/>
      <c r="B369" s="14"/>
      <c r="C369" s="14"/>
    </row>
    <row r="370" spans="1:3" ht="16.5">
      <c r="A370" s="14"/>
      <c r="B370" s="14"/>
      <c r="C370" s="14"/>
    </row>
    <row r="371" spans="1:3" ht="16.5">
      <c r="A371" s="14"/>
      <c r="B371" s="14"/>
      <c r="C371" s="14"/>
    </row>
    <row r="372" spans="1:3" ht="16.5">
      <c r="A372" s="14"/>
      <c r="B372" s="14"/>
      <c r="C372" s="14"/>
    </row>
    <row r="373" spans="1:3" ht="16.5">
      <c r="A373" s="14"/>
      <c r="B373" s="14"/>
      <c r="C373" s="14"/>
    </row>
    <row r="374" spans="1:3" ht="16.5">
      <c r="A374" s="14"/>
      <c r="B374" s="14"/>
      <c r="C374" s="14"/>
    </row>
    <row r="375" spans="1:3" ht="16.5">
      <c r="A375" s="14"/>
      <c r="B375" s="14"/>
      <c r="C375" s="14"/>
    </row>
    <row r="376" spans="1:3" ht="16.5">
      <c r="A376" s="14"/>
      <c r="B376" s="14"/>
      <c r="C376" s="14"/>
    </row>
    <row r="377" spans="1:3" ht="16.5">
      <c r="A377" s="14"/>
      <c r="B377" s="14"/>
      <c r="C377" s="14"/>
    </row>
    <row r="378" spans="1:3" ht="16.5">
      <c r="A378" s="14"/>
      <c r="B378" s="14"/>
      <c r="C378" s="14"/>
    </row>
    <row r="379" spans="1:3" ht="16.5">
      <c r="A379" s="14"/>
      <c r="B379" s="14"/>
      <c r="C379" s="14"/>
    </row>
    <row r="380" spans="1:3" ht="16.5">
      <c r="A380" s="14"/>
      <c r="B380" s="14"/>
      <c r="C380" s="14"/>
    </row>
    <row r="381" spans="1:3" ht="16.5">
      <c r="A381" s="14"/>
      <c r="B381" s="14"/>
      <c r="C381" s="14"/>
    </row>
    <row r="382" spans="1:3" ht="16.5">
      <c r="A382" s="14"/>
      <c r="B382" s="14"/>
      <c r="C382" s="14"/>
    </row>
    <row r="383" spans="1:3" ht="16.5">
      <c r="A383" s="14"/>
      <c r="B383" s="14"/>
      <c r="C383" s="14"/>
    </row>
    <row r="384" spans="1:3" ht="16.5">
      <c r="A384" s="14"/>
      <c r="B384" s="14"/>
      <c r="C384" s="14"/>
    </row>
    <row r="385" spans="1:3" ht="16.5">
      <c r="A385" s="14"/>
      <c r="B385" s="14"/>
      <c r="C385" s="14"/>
    </row>
    <row r="386" spans="1:3" ht="16.5">
      <c r="A386" s="14"/>
      <c r="B386" s="14"/>
      <c r="C386" s="14"/>
    </row>
    <row r="387" spans="1:3" ht="16.5">
      <c r="A387" s="14"/>
      <c r="B387" s="14"/>
      <c r="C387" s="14"/>
    </row>
    <row r="388" spans="1:3" ht="16.5">
      <c r="A388" s="14"/>
      <c r="B388" s="14"/>
      <c r="C388" s="14"/>
    </row>
    <row r="389" spans="1:3" ht="16.5">
      <c r="A389" s="14"/>
      <c r="B389" s="14"/>
      <c r="C389" s="14"/>
    </row>
    <row r="390" spans="1:3" ht="16.5">
      <c r="A390" s="14"/>
      <c r="B390" s="14"/>
      <c r="C390" s="14"/>
    </row>
    <row r="391" spans="1:3" ht="16.5">
      <c r="A391" s="14"/>
      <c r="B391" s="14"/>
      <c r="C391" s="14"/>
    </row>
    <row r="392" spans="1:3" ht="16.5">
      <c r="A392" s="14"/>
      <c r="B392" s="14"/>
      <c r="C392" s="14"/>
    </row>
    <row r="393" spans="1:3" ht="16.5">
      <c r="A393" s="14"/>
      <c r="B393" s="14"/>
      <c r="C393" s="14"/>
    </row>
    <row r="394" spans="1:3" ht="16.5">
      <c r="A394" s="14"/>
      <c r="B394" s="14"/>
      <c r="C394" s="14"/>
    </row>
    <row r="395" spans="1:3" ht="16.5">
      <c r="A395" s="14"/>
      <c r="B395" s="14"/>
      <c r="C395" s="14"/>
    </row>
    <row r="396" spans="1:3" ht="16.5">
      <c r="A396" s="14"/>
      <c r="B396" s="14"/>
      <c r="C396" s="14"/>
    </row>
    <row r="397" spans="1:3" ht="16.5">
      <c r="A397" s="14"/>
      <c r="B397" s="14"/>
      <c r="C397" s="14"/>
    </row>
    <row r="398" spans="1:3" ht="16.5">
      <c r="A398" s="14"/>
      <c r="B398" s="14"/>
      <c r="C398" s="14"/>
    </row>
    <row r="399" spans="1:3" ht="16.5">
      <c r="A399" s="14"/>
      <c r="B399" s="14"/>
      <c r="C399" s="14"/>
    </row>
    <row r="400" spans="1:3" ht="16.5">
      <c r="A400" s="14"/>
      <c r="B400" s="14"/>
      <c r="C400" s="14"/>
    </row>
    <row r="401" spans="1:3" ht="16.5">
      <c r="A401" s="14"/>
      <c r="B401" s="14"/>
      <c r="C401" s="14"/>
    </row>
    <row r="402" spans="1:3" ht="16.5">
      <c r="A402" s="14"/>
      <c r="B402" s="14"/>
      <c r="C402" s="14"/>
    </row>
    <row r="403" spans="1:3" ht="16.5">
      <c r="A403" s="14"/>
      <c r="B403" s="14"/>
      <c r="C403" s="14"/>
    </row>
    <row r="404" spans="1:3" ht="16.5">
      <c r="A404" s="14"/>
      <c r="B404" s="14"/>
      <c r="C404" s="14"/>
    </row>
    <row r="405" spans="1:3" ht="16.5">
      <c r="A405" s="14"/>
      <c r="B405" s="14"/>
      <c r="C405" s="14"/>
    </row>
    <row r="406" spans="1:3" ht="16.5">
      <c r="A406" s="14"/>
      <c r="B406" s="14"/>
      <c r="C406" s="14"/>
    </row>
    <row r="407" spans="1:3" ht="16.5">
      <c r="A407" s="14"/>
      <c r="B407" s="14"/>
      <c r="C407" s="14"/>
    </row>
    <row r="408" spans="1:3" ht="16.5">
      <c r="A408" s="14"/>
      <c r="B408" s="14"/>
      <c r="C408" s="14"/>
    </row>
    <row r="409" spans="1:3" ht="16.5">
      <c r="A409" s="14"/>
      <c r="B409" s="14"/>
      <c r="C409" s="14"/>
    </row>
    <row r="410" spans="1:3" ht="16.5">
      <c r="A410" s="14"/>
      <c r="B410" s="14"/>
      <c r="C410" s="14"/>
    </row>
    <row r="411" spans="1:3" ht="16.5">
      <c r="A411" s="14"/>
      <c r="B411" s="14"/>
      <c r="C411" s="14"/>
    </row>
    <row r="412" spans="1:3" ht="16.5">
      <c r="A412" s="14"/>
      <c r="B412" s="14"/>
      <c r="C412" s="14"/>
    </row>
    <row r="413" spans="1:3" ht="16.5">
      <c r="A413" s="14"/>
      <c r="B413" s="14"/>
      <c r="C413" s="14"/>
    </row>
    <row r="414" spans="1:3" ht="16.5">
      <c r="A414" s="14"/>
      <c r="B414" s="14"/>
      <c r="C414" s="14"/>
    </row>
    <row r="415" spans="1:3" ht="16.5">
      <c r="A415" s="14"/>
      <c r="B415" s="14"/>
      <c r="C415" s="14"/>
    </row>
    <row r="416" spans="1:3" ht="16.5">
      <c r="A416" s="14"/>
      <c r="B416" s="14"/>
      <c r="C416" s="14"/>
    </row>
    <row r="417" spans="1:3" ht="16.5">
      <c r="A417" s="14"/>
      <c r="B417" s="14"/>
      <c r="C417" s="14"/>
    </row>
    <row r="418" spans="1:3" ht="16.5">
      <c r="A418" s="14"/>
      <c r="B418" s="14"/>
      <c r="C418" s="14"/>
    </row>
    <row r="419" spans="1:3" ht="16.5">
      <c r="A419" s="14"/>
      <c r="B419" s="14"/>
      <c r="C419" s="14"/>
    </row>
    <row r="420" spans="1:3" ht="16.5">
      <c r="A420" s="14"/>
      <c r="B420" s="14"/>
      <c r="C420" s="14"/>
    </row>
    <row r="421" spans="1:3" ht="16.5">
      <c r="A421" s="14"/>
      <c r="B421" s="14"/>
      <c r="C421" s="14"/>
    </row>
    <row r="422" spans="1:3" ht="16.5">
      <c r="A422" s="14"/>
      <c r="B422" s="14"/>
      <c r="C422" s="14"/>
    </row>
    <row r="423" spans="1:3" ht="16.5">
      <c r="A423" s="14"/>
      <c r="B423" s="14"/>
      <c r="C423" s="14"/>
    </row>
    <row r="424" spans="1:3" ht="16.5">
      <c r="A424" s="14"/>
      <c r="B424" s="14"/>
      <c r="C424" s="14"/>
    </row>
    <row r="425" spans="1:3" ht="16.5">
      <c r="A425" s="14"/>
      <c r="B425" s="14"/>
      <c r="C425" s="14"/>
    </row>
    <row r="426" spans="1:3" ht="16.5">
      <c r="A426" s="14"/>
      <c r="B426" s="14"/>
      <c r="C426" s="14"/>
    </row>
    <row r="427" spans="1:3" ht="16.5">
      <c r="A427" s="14"/>
      <c r="B427" s="14"/>
      <c r="C427" s="14"/>
    </row>
    <row r="428" spans="1:3" ht="16.5">
      <c r="A428" s="14"/>
      <c r="B428" s="14"/>
      <c r="C428" s="14"/>
    </row>
    <row r="429" spans="1:3" ht="16.5">
      <c r="A429" s="14"/>
      <c r="B429" s="14"/>
      <c r="C429" s="14"/>
    </row>
    <row r="430" spans="1:3" ht="16.5">
      <c r="A430" s="14"/>
      <c r="B430" s="14"/>
      <c r="C430" s="14"/>
    </row>
    <row r="431" spans="1:3" ht="16.5">
      <c r="A431" s="14"/>
      <c r="B431" s="14"/>
      <c r="C431" s="14"/>
    </row>
    <row r="432" spans="1:3" ht="16.5">
      <c r="A432" s="14"/>
      <c r="B432" s="14"/>
      <c r="C432" s="14"/>
    </row>
    <row r="433" spans="1:3" ht="16.5">
      <c r="A433" s="14"/>
      <c r="B433" s="14"/>
      <c r="C433" s="14"/>
    </row>
    <row r="434" spans="1:3" ht="16.5">
      <c r="A434" s="14"/>
      <c r="B434" s="14"/>
      <c r="C434" s="14"/>
    </row>
    <row r="435" spans="1:3" ht="16.5">
      <c r="A435" s="14"/>
      <c r="B435" s="14"/>
      <c r="C435" s="14"/>
    </row>
    <row r="436" spans="1:3" ht="16.5">
      <c r="A436" s="14"/>
      <c r="B436" s="14"/>
      <c r="C436" s="14"/>
    </row>
    <row r="437" spans="1:3" ht="16.5">
      <c r="A437" s="14"/>
      <c r="B437" s="14"/>
      <c r="C437" s="14"/>
    </row>
    <row r="438" spans="1:3" ht="16.5">
      <c r="A438" s="14"/>
      <c r="B438" s="14"/>
      <c r="C438" s="14"/>
    </row>
    <row r="439" spans="1:3" ht="16.5">
      <c r="A439" s="14"/>
      <c r="B439" s="14"/>
      <c r="C439" s="14"/>
    </row>
    <row r="440" spans="1:3" ht="16.5">
      <c r="A440" s="14"/>
      <c r="B440" s="14"/>
      <c r="C440" s="14"/>
    </row>
    <row r="441" spans="1:3" ht="16.5">
      <c r="A441" s="14"/>
      <c r="B441" s="14"/>
      <c r="C441" s="14"/>
    </row>
    <row r="442" spans="1:3" ht="16.5">
      <c r="A442" s="14"/>
      <c r="B442" s="14"/>
      <c r="C442" s="14"/>
    </row>
    <row r="443" spans="1:3" ht="16.5">
      <c r="A443" s="14"/>
      <c r="B443" s="14"/>
      <c r="C443" s="14"/>
    </row>
    <row r="444" spans="1:3" ht="16.5">
      <c r="A444" s="14"/>
      <c r="B444" s="14"/>
      <c r="C444" s="14"/>
    </row>
    <row r="445" spans="1:3" ht="16.5">
      <c r="A445" s="14"/>
      <c r="B445" s="14"/>
      <c r="C445" s="14"/>
    </row>
    <row r="446" spans="1:3" ht="16.5">
      <c r="A446" s="14"/>
      <c r="B446" s="14"/>
      <c r="C446" s="14"/>
    </row>
    <row r="447" spans="1:3" ht="16.5">
      <c r="A447" s="14"/>
      <c r="B447" s="14"/>
      <c r="C447" s="14"/>
    </row>
    <row r="448" spans="1:3" ht="16.5">
      <c r="A448" s="14"/>
      <c r="B448" s="14"/>
      <c r="C448" s="14"/>
    </row>
    <row r="449" spans="1:3" ht="16.5">
      <c r="A449" s="14"/>
      <c r="B449" s="14"/>
      <c r="C449" s="14"/>
    </row>
    <row r="450" spans="1:3" ht="16.5">
      <c r="A450" s="14"/>
      <c r="B450" s="14"/>
      <c r="C450" s="14"/>
    </row>
    <row r="451" spans="1:3" ht="16.5">
      <c r="A451" s="14"/>
      <c r="B451" s="14"/>
      <c r="C451" s="14"/>
    </row>
    <row r="452" spans="1:3" ht="16.5">
      <c r="A452" s="14"/>
      <c r="B452" s="14"/>
      <c r="C452" s="14"/>
    </row>
    <row r="453" spans="1:3" ht="16.5">
      <c r="A453" s="14"/>
      <c r="B453" s="14"/>
      <c r="C453" s="14"/>
    </row>
    <row r="454" spans="1:3" ht="16.5">
      <c r="A454" s="14"/>
      <c r="B454" s="14"/>
      <c r="C454" s="14"/>
    </row>
    <row r="455" spans="1:3" ht="16.5">
      <c r="A455" s="14"/>
      <c r="B455" s="14"/>
      <c r="C455" s="14"/>
    </row>
    <row r="456" spans="1:3" ht="16.5">
      <c r="A456" s="14"/>
      <c r="B456" s="14"/>
      <c r="C456" s="14"/>
    </row>
    <row r="457" spans="1:3" ht="16.5">
      <c r="A457" s="14"/>
      <c r="B457" s="14"/>
      <c r="C457" s="14"/>
    </row>
    <row r="458" spans="1:3" ht="16.5">
      <c r="A458" s="14"/>
      <c r="B458" s="14"/>
      <c r="C458" s="14"/>
    </row>
    <row r="459" spans="1:3" ht="16.5">
      <c r="A459" s="14"/>
      <c r="B459" s="14"/>
      <c r="C459" s="14"/>
    </row>
    <row r="460" spans="1:3" ht="16.5">
      <c r="A460" s="14"/>
      <c r="B460" s="14"/>
      <c r="C460" s="14"/>
    </row>
    <row r="461" spans="1:3" ht="16.5">
      <c r="A461" s="14"/>
      <c r="B461" s="14"/>
      <c r="C461" s="14"/>
    </row>
    <row r="462" spans="1:3" ht="16.5">
      <c r="A462" s="14"/>
      <c r="B462" s="14"/>
      <c r="C462" s="14"/>
    </row>
    <row r="463" spans="1:3" ht="16.5">
      <c r="A463" s="14"/>
      <c r="B463" s="14"/>
      <c r="C463" s="14"/>
    </row>
    <row r="464" spans="1:3" ht="16.5">
      <c r="A464" s="14"/>
      <c r="B464" s="14"/>
      <c r="C464" s="14"/>
    </row>
    <row r="465" spans="1:3" ht="16.5">
      <c r="A465" s="14"/>
      <c r="B465" s="14"/>
      <c r="C465" s="14"/>
    </row>
    <row r="466" spans="1:3" ht="16.5">
      <c r="A466" s="14"/>
      <c r="B466" s="14"/>
      <c r="C466" s="14"/>
    </row>
    <row r="467" spans="1:3" ht="16.5">
      <c r="A467" s="14"/>
      <c r="B467" s="14"/>
      <c r="C467" s="14"/>
    </row>
    <row r="468" spans="1:3" ht="16.5">
      <c r="A468" s="14"/>
      <c r="B468" s="14"/>
      <c r="C468" s="14"/>
    </row>
    <row r="469" spans="1:3" ht="16.5">
      <c r="A469" s="14"/>
      <c r="B469" s="14"/>
      <c r="C469" s="14"/>
    </row>
    <row r="470" spans="1:3" ht="16.5">
      <c r="A470" s="14"/>
      <c r="B470" s="14"/>
      <c r="C470" s="14"/>
    </row>
    <row r="471" spans="1:3" ht="16.5">
      <c r="A471" s="14"/>
      <c r="B471" s="14"/>
      <c r="C471" s="14"/>
    </row>
    <row r="472" spans="1:3" ht="16.5">
      <c r="A472" s="14"/>
      <c r="B472" s="14"/>
      <c r="C472" s="14"/>
    </row>
    <row r="473" spans="1:3" ht="16.5">
      <c r="A473" s="14"/>
      <c r="B473" s="14"/>
      <c r="C473" s="14"/>
    </row>
  </sheetData>
  <sheetProtection/>
  <mergeCells count="8">
    <mergeCell ref="A9:D9"/>
    <mergeCell ref="A5:D5"/>
    <mergeCell ref="A6:D6"/>
    <mergeCell ref="A1:D1"/>
    <mergeCell ref="A2:D2"/>
    <mergeCell ref="A3:D3"/>
    <mergeCell ref="A4:D4"/>
    <mergeCell ref="A7:D8"/>
  </mergeCells>
  <printOptions/>
  <pageMargins left="0.5905511811023623" right="0.1968503937007874" top="0.1968503937007874" bottom="0.1968503937007874" header="0.5118110236220472" footer="0.5118110236220472"/>
  <pageSetup fitToHeight="2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1">
      <selection activeCell="G10" sqref="G10:G11"/>
    </sheetView>
  </sheetViews>
  <sheetFormatPr defaultColWidth="8.796875" defaultRowHeight="15"/>
  <cols>
    <col min="1" max="1" width="56.8984375" style="4" customWidth="1"/>
    <col min="2" max="2" width="6" style="4" customWidth="1"/>
    <col min="3" max="3" width="3.3984375" style="4" customWidth="1"/>
    <col min="4" max="4" width="4.296875" style="4" customWidth="1"/>
    <col min="5" max="5" width="11.8984375" style="4" customWidth="1"/>
    <col min="6" max="6" width="4.69921875" style="4" customWidth="1"/>
    <col min="7" max="7" width="10.59765625" style="60" customWidth="1"/>
    <col min="8" max="16384" width="8.796875" style="4" customWidth="1"/>
  </cols>
  <sheetData>
    <row r="1" spans="1:7" s="1" customFormat="1" ht="16.5">
      <c r="A1" s="97" t="s">
        <v>116</v>
      </c>
      <c r="B1" s="98"/>
      <c r="C1" s="98"/>
      <c r="D1" s="98"/>
      <c r="E1" s="98"/>
      <c r="F1" s="98"/>
      <c r="G1" s="98"/>
    </row>
    <row r="2" spans="1:7" s="1" customFormat="1" ht="16.5">
      <c r="A2" s="99" t="s">
        <v>43</v>
      </c>
      <c r="B2" s="100"/>
      <c r="C2" s="100"/>
      <c r="D2" s="100"/>
      <c r="E2" s="100"/>
      <c r="F2" s="100"/>
      <c r="G2" s="100"/>
    </row>
    <row r="3" spans="1:7" s="1" customFormat="1" ht="16.5">
      <c r="A3" s="99" t="s">
        <v>24</v>
      </c>
      <c r="B3" s="100"/>
      <c r="C3" s="100"/>
      <c r="D3" s="100"/>
      <c r="E3" s="100"/>
      <c r="F3" s="100"/>
      <c r="G3" s="100"/>
    </row>
    <row r="4" spans="1:7" s="1" customFormat="1" ht="16.5">
      <c r="A4" s="99" t="s">
        <v>158</v>
      </c>
      <c r="B4" s="100"/>
      <c r="C4" s="100"/>
      <c r="D4" s="100"/>
      <c r="E4" s="100"/>
      <c r="F4" s="100"/>
      <c r="G4" s="100"/>
    </row>
    <row r="5" spans="1:7" s="1" customFormat="1" ht="16.5">
      <c r="A5" s="101" t="s">
        <v>168</v>
      </c>
      <c r="B5" s="102"/>
      <c r="C5" s="102"/>
      <c r="D5" s="102"/>
      <c r="E5" s="102"/>
      <c r="F5" s="102"/>
      <c r="G5" s="102"/>
    </row>
    <row r="6" spans="1:7" s="1" customFormat="1" ht="11.25" customHeight="1">
      <c r="A6" s="94"/>
      <c r="B6" s="95"/>
      <c r="C6" s="95"/>
      <c r="D6" s="95"/>
      <c r="E6" s="95"/>
      <c r="F6" s="95"/>
      <c r="G6" s="95"/>
    </row>
    <row r="7" spans="1:7" s="1" customFormat="1" ht="16.5">
      <c r="A7" s="96" t="s">
        <v>10</v>
      </c>
      <c r="B7" s="96"/>
      <c r="C7" s="96"/>
      <c r="D7" s="96"/>
      <c r="E7" s="96"/>
      <c r="F7" s="96"/>
      <c r="G7" s="96"/>
    </row>
    <row r="8" spans="1:7" s="1" customFormat="1" ht="16.5">
      <c r="A8" s="96" t="s">
        <v>160</v>
      </c>
      <c r="B8" s="96"/>
      <c r="C8" s="96"/>
      <c r="D8" s="96"/>
      <c r="E8" s="96"/>
      <c r="F8" s="96"/>
      <c r="G8" s="96"/>
    </row>
    <row r="9" spans="1:7" s="1" customFormat="1" ht="16.5">
      <c r="A9" s="2"/>
      <c r="B9" s="2"/>
      <c r="C9" s="2"/>
      <c r="D9" s="2"/>
      <c r="E9" s="2"/>
      <c r="F9" s="2"/>
      <c r="G9" s="58" t="s">
        <v>39</v>
      </c>
    </row>
    <row r="10" spans="1:7" s="3" customFormat="1" ht="33.75" customHeight="1">
      <c r="A10" s="90" t="s">
        <v>73</v>
      </c>
      <c r="B10" s="92" t="s">
        <v>74</v>
      </c>
      <c r="C10" s="93" t="s">
        <v>11</v>
      </c>
      <c r="D10" s="93" t="s">
        <v>75</v>
      </c>
      <c r="E10" s="92" t="s">
        <v>71</v>
      </c>
      <c r="F10" s="92" t="s">
        <v>72</v>
      </c>
      <c r="G10" s="90" t="s">
        <v>25</v>
      </c>
    </row>
    <row r="11" spans="1:7" ht="13.5" customHeight="1">
      <c r="A11" s="91"/>
      <c r="B11" s="92" t="s">
        <v>76</v>
      </c>
      <c r="C11" s="91"/>
      <c r="D11" s="91"/>
      <c r="E11" s="92" t="s">
        <v>77</v>
      </c>
      <c r="F11" s="92" t="s">
        <v>12</v>
      </c>
      <c r="G11" s="91"/>
    </row>
    <row r="12" spans="1:7" ht="14.25">
      <c r="A12" s="17"/>
      <c r="B12" s="17"/>
      <c r="C12" s="17"/>
      <c r="D12" s="17"/>
      <c r="E12" s="17"/>
      <c r="F12" s="17"/>
      <c r="G12" s="17"/>
    </row>
    <row r="13" spans="1:7" ht="15.75">
      <c r="A13" s="55" t="s">
        <v>78</v>
      </c>
      <c r="B13" s="56" t="s">
        <v>42</v>
      </c>
      <c r="C13" s="56"/>
      <c r="D13" s="56"/>
      <c r="E13" s="56"/>
      <c r="F13" s="56"/>
      <c r="G13" s="57">
        <f>G14+G43+G50+G55</f>
        <v>5011858.46</v>
      </c>
    </row>
    <row r="14" spans="1:7" ht="15.75">
      <c r="A14" s="55" t="s">
        <v>34</v>
      </c>
      <c r="B14" s="56" t="s">
        <v>42</v>
      </c>
      <c r="C14" s="56" t="s">
        <v>1</v>
      </c>
      <c r="D14" s="56" t="s">
        <v>35</v>
      </c>
      <c r="E14" s="56"/>
      <c r="F14" s="56"/>
      <c r="G14" s="57">
        <f>G15+G19+G34+G38</f>
        <v>4174159.9</v>
      </c>
    </row>
    <row r="15" spans="1:7" ht="31.5">
      <c r="A15" s="55" t="s">
        <v>2</v>
      </c>
      <c r="B15" s="56" t="s">
        <v>42</v>
      </c>
      <c r="C15" s="56" t="s">
        <v>1</v>
      </c>
      <c r="D15" s="56" t="s">
        <v>3</v>
      </c>
      <c r="E15" s="56"/>
      <c r="F15" s="56"/>
      <c r="G15" s="57">
        <f>G16</f>
        <v>858120</v>
      </c>
    </row>
    <row r="16" spans="1:7" ht="15.75">
      <c r="A16" s="51" t="s">
        <v>53</v>
      </c>
      <c r="B16" s="52" t="s">
        <v>42</v>
      </c>
      <c r="C16" s="52" t="s">
        <v>1</v>
      </c>
      <c r="D16" s="52" t="s">
        <v>3</v>
      </c>
      <c r="E16" s="52" t="s">
        <v>96</v>
      </c>
      <c r="F16" s="52"/>
      <c r="G16" s="53">
        <f>G17</f>
        <v>858120</v>
      </c>
    </row>
    <row r="17" spans="1:7" ht="15.75">
      <c r="A17" s="51" t="s">
        <v>68</v>
      </c>
      <c r="B17" s="52" t="s">
        <v>42</v>
      </c>
      <c r="C17" s="52" t="s">
        <v>1</v>
      </c>
      <c r="D17" s="52" t="s">
        <v>3</v>
      </c>
      <c r="E17" s="52" t="s">
        <v>107</v>
      </c>
      <c r="F17" s="52"/>
      <c r="G17" s="53">
        <f>G18</f>
        <v>858120</v>
      </c>
    </row>
    <row r="18" spans="1:7" ht="47.25">
      <c r="A18" s="61" t="s">
        <v>54</v>
      </c>
      <c r="B18" s="62" t="s">
        <v>42</v>
      </c>
      <c r="C18" s="62" t="s">
        <v>1</v>
      </c>
      <c r="D18" s="62" t="s">
        <v>3</v>
      </c>
      <c r="E18" s="62" t="s">
        <v>107</v>
      </c>
      <c r="F18" s="62" t="s">
        <v>55</v>
      </c>
      <c r="G18" s="63">
        <v>858120</v>
      </c>
    </row>
    <row r="19" spans="1:7" ht="47.25">
      <c r="A19" s="55" t="s">
        <v>13</v>
      </c>
      <c r="B19" s="56" t="s">
        <v>42</v>
      </c>
      <c r="C19" s="56" t="s">
        <v>1</v>
      </c>
      <c r="D19" s="56" t="s">
        <v>4</v>
      </c>
      <c r="E19" s="56"/>
      <c r="F19" s="56"/>
      <c r="G19" s="57">
        <f>G20</f>
        <v>3145954.24</v>
      </c>
    </row>
    <row r="20" spans="1:7" ht="15.75">
      <c r="A20" s="51" t="s">
        <v>53</v>
      </c>
      <c r="B20" s="52" t="s">
        <v>42</v>
      </c>
      <c r="C20" s="52" t="s">
        <v>1</v>
      </c>
      <c r="D20" s="52" t="s">
        <v>4</v>
      </c>
      <c r="E20" s="52" t="s">
        <v>96</v>
      </c>
      <c r="F20" s="52"/>
      <c r="G20" s="53">
        <f>G21+G24+G27+G30</f>
        <v>3145954.24</v>
      </c>
    </row>
    <row r="21" spans="1:7" ht="31.5">
      <c r="A21" s="51" t="s">
        <v>67</v>
      </c>
      <c r="B21" s="52" t="s">
        <v>42</v>
      </c>
      <c r="C21" s="52" t="s">
        <v>1</v>
      </c>
      <c r="D21" s="52" t="s">
        <v>4</v>
      </c>
      <c r="E21" s="52" t="s">
        <v>97</v>
      </c>
      <c r="F21" s="52"/>
      <c r="G21" s="53">
        <f>G22+G23</f>
        <v>141614</v>
      </c>
    </row>
    <row r="22" spans="1:7" ht="47.25">
      <c r="A22" s="61" t="s">
        <v>54</v>
      </c>
      <c r="B22" s="62" t="s">
        <v>42</v>
      </c>
      <c r="C22" s="62" t="s">
        <v>1</v>
      </c>
      <c r="D22" s="62" t="s">
        <v>4</v>
      </c>
      <c r="E22" s="62" t="s">
        <v>97</v>
      </c>
      <c r="F22" s="62" t="s">
        <v>55</v>
      </c>
      <c r="G22" s="63">
        <v>141614</v>
      </c>
    </row>
    <row r="23" spans="1:7" ht="15.75" hidden="1">
      <c r="A23" s="22" t="s">
        <v>57</v>
      </c>
      <c r="B23" s="23" t="s">
        <v>42</v>
      </c>
      <c r="C23" s="23" t="s">
        <v>1</v>
      </c>
      <c r="D23" s="23" t="s">
        <v>4</v>
      </c>
      <c r="E23" s="23" t="s">
        <v>97</v>
      </c>
      <c r="F23" s="23" t="s">
        <v>58</v>
      </c>
      <c r="G23" s="59"/>
    </row>
    <row r="24" spans="1:7" ht="15.75">
      <c r="A24" s="51" t="s">
        <v>14</v>
      </c>
      <c r="B24" s="52" t="s">
        <v>42</v>
      </c>
      <c r="C24" s="52" t="s">
        <v>1</v>
      </c>
      <c r="D24" s="52" t="s">
        <v>4</v>
      </c>
      <c r="E24" s="52" t="s">
        <v>98</v>
      </c>
      <c r="F24" s="52"/>
      <c r="G24" s="53">
        <f>G25+G26</f>
        <v>14012</v>
      </c>
    </row>
    <row r="25" spans="1:7" ht="47.25">
      <c r="A25" s="61" t="s">
        <v>54</v>
      </c>
      <c r="B25" s="62" t="s">
        <v>42</v>
      </c>
      <c r="C25" s="62" t="s">
        <v>1</v>
      </c>
      <c r="D25" s="62" t="s">
        <v>4</v>
      </c>
      <c r="E25" s="62" t="s">
        <v>98</v>
      </c>
      <c r="F25" s="62" t="s">
        <v>55</v>
      </c>
      <c r="G25" s="63">
        <f>8686+2623</f>
        <v>11309</v>
      </c>
    </row>
    <row r="26" spans="1:7" ht="15.75">
      <c r="A26" s="61" t="s">
        <v>57</v>
      </c>
      <c r="B26" s="62" t="s">
        <v>42</v>
      </c>
      <c r="C26" s="62" t="s">
        <v>1</v>
      </c>
      <c r="D26" s="62" t="s">
        <v>4</v>
      </c>
      <c r="E26" s="62" t="s">
        <v>98</v>
      </c>
      <c r="F26" s="62" t="s">
        <v>58</v>
      </c>
      <c r="G26" s="63">
        <v>2703</v>
      </c>
    </row>
    <row r="27" spans="1:7" ht="78.75">
      <c r="A27" s="54" t="s">
        <v>103</v>
      </c>
      <c r="B27" s="52" t="s">
        <v>42</v>
      </c>
      <c r="C27" s="52" t="s">
        <v>1</v>
      </c>
      <c r="D27" s="52" t="s">
        <v>4</v>
      </c>
      <c r="E27" s="52" t="s">
        <v>104</v>
      </c>
      <c r="F27" s="52"/>
      <c r="G27" s="53">
        <f>G28+G29</f>
        <v>28807</v>
      </c>
    </row>
    <row r="28" spans="1:7" ht="47.25">
      <c r="A28" s="61" t="s">
        <v>54</v>
      </c>
      <c r="B28" s="62" t="s">
        <v>42</v>
      </c>
      <c r="C28" s="62" t="s">
        <v>1</v>
      </c>
      <c r="D28" s="62" t="s">
        <v>4</v>
      </c>
      <c r="E28" s="62" t="s">
        <v>104</v>
      </c>
      <c r="F28" s="62" t="s">
        <v>55</v>
      </c>
      <c r="G28" s="63">
        <f>15163+4579</f>
        <v>19742</v>
      </c>
    </row>
    <row r="29" spans="1:7" ht="15.75">
      <c r="A29" s="61" t="s">
        <v>57</v>
      </c>
      <c r="B29" s="62" t="s">
        <v>42</v>
      </c>
      <c r="C29" s="62" t="s">
        <v>1</v>
      </c>
      <c r="D29" s="62" t="s">
        <v>4</v>
      </c>
      <c r="E29" s="62" t="s">
        <v>104</v>
      </c>
      <c r="F29" s="62" t="s">
        <v>58</v>
      </c>
      <c r="G29" s="63">
        <v>9065</v>
      </c>
    </row>
    <row r="30" spans="1:7" ht="31.5">
      <c r="A30" s="51" t="s">
        <v>56</v>
      </c>
      <c r="B30" s="52" t="s">
        <v>42</v>
      </c>
      <c r="C30" s="52" t="s">
        <v>1</v>
      </c>
      <c r="D30" s="52" t="s">
        <v>4</v>
      </c>
      <c r="E30" s="52" t="s">
        <v>108</v>
      </c>
      <c r="F30" s="52"/>
      <c r="G30" s="53">
        <f>G31+G32+G33</f>
        <v>2961521.24</v>
      </c>
    </row>
    <row r="31" spans="1:7" ht="47.25">
      <c r="A31" s="61" t="s">
        <v>54</v>
      </c>
      <c r="B31" s="62" t="s">
        <v>42</v>
      </c>
      <c r="C31" s="62" t="s">
        <v>1</v>
      </c>
      <c r="D31" s="62" t="s">
        <v>4</v>
      </c>
      <c r="E31" s="62" t="s">
        <v>108</v>
      </c>
      <c r="F31" s="62" t="s">
        <v>55</v>
      </c>
      <c r="G31" s="63">
        <f>1443330.15+123714.3+440018.6</f>
        <v>2007063.05</v>
      </c>
    </row>
    <row r="32" spans="1:7" ht="15.75">
      <c r="A32" s="61" t="s">
        <v>57</v>
      </c>
      <c r="B32" s="62" t="s">
        <v>42</v>
      </c>
      <c r="C32" s="62" t="s">
        <v>1</v>
      </c>
      <c r="D32" s="62" t="s">
        <v>4</v>
      </c>
      <c r="E32" s="62" t="s">
        <v>108</v>
      </c>
      <c r="F32" s="62" t="s">
        <v>58</v>
      </c>
      <c r="G32" s="63">
        <v>952653.19</v>
      </c>
    </row>
    <row r="33" spans="1:7" ht="15.75">
      <c r="A33" s="61" t="s">
        <v>59</v>
      </c>
      <c r="B33" s="62" t="s">
        <v>42</v>
      </c>
      <c r="C33" s="62" t="s">
        <v>1</v>
      </c>
      <c r="D33" s="62" t="s">
        <v>4</v>
      </c>
      <c r="E33" s="62" t="s">
        <v>108</v>
      </c>
      <c r="F33" s="62" t="s">
        <v>60</v>
      </c>
      <c r="G33" s="63">
        <v>1805</v>
      </c>
    </row>
    <row r="34" spans="1:7" ht="15.75" hidden="1">
      <c r="A34" s="18" t="s">
        <v>113</v>
      </c>
      <c r="B34" s="19" t="s">
        <v>42</v>
      </c>
      <c r="C34" s="19" t="s">
        <v>1</v>
      </c>
      <c r="D34" s="19" t="s">
        <v>114</v>
      </c>
      <c r="E34" s="19"/>
      <c r="F34" s="19"/>
      <c r="G34" s="48">
        <f>G35</f>
        <v>0</v>
      </c>
    </row>
    <row r="35" spans="1:7" ht="15.75" hidden="1">
      <c r="A35" s="20" t="s">
        <v>53</v>
      </c>
      <c r="B35" s="21" t="s">
        <v>42</v>
      </c>
      <c r="C35" s="21" t="s">
        <v>1</v>
      </c>
      <c r="D35" s="21" t="s">
        <v>114</v>
      </c>
      <c r="E35" s="21" t="s">
        <v>96</v>
      </c>
      <c r="F35" s="21"/>
      <c r="G35" s="49">
        <f>G36</f>
        <v>0</v>
      </c>
    </row>
    <row r="36" spans="1:7" ht="15.75" hidden="1">
      <c r="A36" s="20" t="s">
        <v>105</v>
      </c>
      <c r="B36" s="21" t="s">
        <v>42</v>
      </c>
      <c r="C36" s="21" t="s">
        <v>1</v>
      </c>
      <c r="D36" s="21" t="s">
        <v>114</v>
      </c>
      <c r="E36" s="21" t="s">
        <v>106</v>
      </c>
      <c r="F36" s="21"/>
      <c r="G36" s="49">
        <f>G37</f>
        <v>0</v>
      </c>
    </row>
    <row r="37" spans="1:7" ht="15.75" hidden="1">
      <c r="A37" s="22" t="s">
        <v>59</v>
      </c>
      <c r="B37" s="23" t="s">
        <v>42</v>
      </c>
      <c r="C37" s="23" t="s">
        <v>1</v>
      </c>
      <c r="D37" s="23" t="s">
        <v>114</v>
      </c>
      <c r="E37" s="23" t="s">
        <v>106</v>
      </c>
      <c r="F37" s="23" t="s">
        <v>60</v>
      </c>
      <c r="G37" s="59"/>
    </row>
    <row r="38" spans="1:7" ht="15.75">
      <c r="A38" s="55" t="s">
        <v>36</v>
      </c>
      <c r="B38" s="56" t="s">
        <v>42</v>
      </c>
      <c r="C38" s="56" t="s">
        <v>1</v>
      </c>
      <c r="D38" s="56" t="s">
        <v>33</v>
      </c>
      <c r="E38" s="56"/>
      <c r="F38" s="56"/>
      <c r="G38" s="57">
        <f>G39</f>
        <v>170085.66</v>
      </c>
    </row>
    <row r="39" spans="1:7" ht="15.75">
      <c r="A39" s="51" t="s">
        <v>53</v>
      </c>
      <c r="B39" s="52" t="s">
        <v>42</v>
      </c>
      <c r="C39" s="52" t="s">
        <v>1</v>
      </c>
      <c r="D39" s="52" t="s">
        <v>33</v>
      </c>
      <c r="E39" s="52" t="s">
        <v>96</v>
      </c>
      <c r="F39" s="52"/>
      <c r="G39" s="53">
        <f>G40</f>
        <v>170085.66</v>
      </c>
    </row>
    <row r="40" spans="1:7" ht="15.75">
      <c r="A40" s="51" t="s">
        <v>61</v>
      </c>
      <c r="B40" s="52" t="s">
        <v>42</v>
      </c>
      <c r="C40" s="52" t="s">
        <v>1</v>
      </c>
      <c r="D40" s="52" t="s">
        <v>33</v>
      </c>
      <c r="E40" s="52" t="s">
        <v>109</v>
      </c>
      <c r="F40" s="52"/>
      <c r="G40" s="53">
        <f>G41+G42</f>
        <v>170085.66</v>
      </c>
    </row>
    <row r="41" spans="1:7" ht="15.75">
      <c r="A41" s="61" t="s">
        <v>57</v>
      </c>
      <c r="B41" s="62" t="s">
        <v>42</v>
      </c>
      <c r="C41" s="62" t="s">
        <v>1</v>
      </c>
      <c r="D41" s="62" t="s">
        <v>33</v>
      </c>
      <c r="E41" s="62" t="s">
        <v>109</v>
      </c>
      <c r="F41" s="62" t="s">
        <v>58</v>
      </c>
      <c r="G41" s="63">
        <v>159085.66</v>
      </c>
    </row>
    <row r="42" spans="1:7" ht="15.75">
      <c r="A42" s="61" t="s">
        <v>59</v>
      </c>
      <c r="B42" s="62" t="s">
        <v>42</v>
      </c>
      <c r="C42" s="62" t="s">
        <v>1</v>
      </c>
      <c r="D42" s="62" t="s">
        <v>33</v>
      </c>
      <c r="E42" s="62" t="s">
        <v>109</v>
      </c>
      <c r="F42" s="62" t="s">
        <v>60</v>
      </c>
      <c r="G42" s="63">
        <f>4000+7000</f>
        <v>11000</v>
      </c>
    </row>
    <row r="43" spans="1:7" ht="15.75">
      <c r="A43" s="55" t="s">
        <v>37</v>
      </c>
      <c r="B43" s="56" t="s">
        <v>42</v>
      </c>
      <c r="C43" s="56" t="s">
        <v>7</v>
      </c>
      <c r="D43" s="56" t="s">
        <v>35</v>
      </c>
      <c r="E43" s="56"/>
      <c r="F43" s="56"/>
      <c r="G43" s="57">
        <f>G44</f>
        <v>230177.56</v>
      </c>
    </row>
    <row r="44" spans="1:7" s="3" customFormat="1" ht="15.75">
      <c r="A44" s="55" t="s">
        <v>8</v>
      </c>
      <c r="B44" s="56" t="s">
        <v>42</v>
      </c>
      <c r="C44" s="56" t="s">
        <v>7</v>
      </c>
      <c r="D44" s="56" t="s">
        <v>5</v>
      </c>
      <c r="E44" s="56"/>
      <c r="F44" s="56"/>
      <c r="G44" s="57">
        <f>G45</f>
        <v>230177.56</v>
      </c>
    </row>
    <row r="45" spans="1:7" ht="15.75">
      <c r="A45" s="51" t="s">
        <v>53</v>
      </c>
      <c r="B45" s="52" t="s">
        <v>42</v>
      </c>
      <c r="C45" s="52" t="s">
        <v>7</v>
      </c>
      <c r="D45" s="52" t="s">
        <v>5</v>
      </c>
      <c r="E45" s="52" t="s">
        <v>96</v>
      </c>
      <c r="F45" s="52"/>
      <c r="G45" s="53">
        <f>G46+G48</f>
        <v>230177.56</v>
      </c>
    </row>
    <row r="46" spans="1:7" ht="15.75">
      <c r="A46" s="51" t="s">
        <v>15</v>
      </c>
      <c r="B46" s="52" t="s">
        <v>42</v>
      </c>
      <c r="C46" s="52" t="s">
        <v>7</v>
      </c>
      <c r="D46" s="52" t="s">
        <v>5</v>
      </c>
      <c r="E46" s="52" t="s">
        <v>111</v>
      </c>
      <c r="F46" s="52"/>
      <c r="G46" s="53">
        <f>G47</f>
        <v>134948.53</v>
      </c>
    </row>
    <row r="47" spans="1:7" ht="15.75">
      <c r="A47" s="61" t="s">
        <v>57</v>
      </c>
      <c r="B47" s="62" t="s">
        <v>42</v>
      </c>
      <c r="C47" s="62" t="s">
        <v>7</v>
      </c>
      <c r="D47" s="62" t="s">
        <v>5</v>
      </c>
      <c r="E47" s="62" t="s">
        <v>111</v>
      </c>
      <c r="F47" s="62" t="s">
        <v>58</v>
      </c>
      <c r="G47" s="63">
        <v>134948.53</v>
      </c>
    </row>
    <row r="48" spans="1:7" ht="31.5">
      <c r="A48" s="51" t="s">
        <v>69</v>
      </c>
      <c r="B48" s="52" t="s">
        <v>42</v>
      </c>
      <c r="C48" s="52" t="s">
        <v>7</v>
      </c>
      <c r="D48" s="52" t="s">
        <v>5</v>
      </c>
      <c r="E48" s="52" t="s">
        <v>112</v>
      </c>
      <c r="F48" s="52"/>
      <c r="G48" s="53">
        <f>G49</f>
        <v>95229.03</v>
      </c>
    </row>
    <row r="49" spans="1:7" ht="15.75">
      <c r="A49" s="61" t="s">
        <v>57</v>
      </c>
      <c r="B49" s="62" t="s">
        <v>42</v>
      </c>
      <c r="C49" s="62" t="s">
        <v>7</v>
      </c>
      <c r="D49" s="62" t="s">
        <v>5</v>
      </c>
      <c r="E49" s="62" t="s">
        <v>112</v>
      </c>
      <c r="F49" s="62" t="s">
        <v>58</v>
      </c>
      <c r="G49" s="63">
        <v>95229.03</v>
      </c>
    </row>
    <row r="50" spans="1:7" ht="15.75">
      <c r="A50" s="55" t="s">
        <v>38</v>
      </c>
      <c r="B50" s="56" t="s">
        <v>42</v>
      </c>
      <c r="C50" s="56" t="s">
        <v>6</v>
      </c>
      <c r="D50" s="56" t="s">
        <v>35</v>
      </c>
      <c r="E50" s="56"/>
      <c r="F50" s="56"/>
      <c r="G50" s="57">
        <f>G51</f>
        <v>434169</v>
      </c>
    </row>
    <row r="51" spans="1:7" ht="15.75">
      <c r="A51" s="55" t="s">
        <v>16</v>
      </c>
      <c r="B51" s="56" t="s">
        <v>42</v>
      </c>
      <c r="C51" s="56" t="s">
        <v>6</v>
      </c>
      <c r="D51" s="56" t="s">
        <v>1</v>
      </c>
      <c r="E51" s="56"/>
      <c r="F51" s="56"/>
      <c r="G51" s="57">
        <f>G52</f>
        <v>434169</v>
      </c>
    </row>
    <row r="52" spans="1:7" ht="15.75">
      <c r="A52" s="51" t="s">
        <v>53</v>
      </c>
      <c r="B52" s="52" t="s">
        <v>42</v>
      </c>
      <c r="C52" s="52" t="s">
        <v>6</v>
      </c>
      <c r="D52" s="52" t="s">
        <v>1</v>
      </c>
      <c r="E52" s="52" t="s">
        <v>96</v>
      </c>
      <c r="F52" s="52"/>
      <c r="G52" s="53">
        <f>G53</f>
        <v>434169</v>
      </c>
    </row>
    <row r="53" spans="1:7" ht="15.75">
      <c r="A53" s="51" t="s">
        <v>63</v>
      </c>
      <c r="B53" s="52" t="s">
        <v>42</v>
      </c>
      <c r="C53" s="52" t="s">
        <v>6</v>
      </c>
      <c r="D53" s="52" t="s">
        <v>1</v>
      </c>
      <c r="E53" s="52" t="s">
        <v>110</v>
      </c>
      <c r="F53" s="52"/>
      <c r="G53" s="53">
        <f>G54</f>
        <v>434169</v>
      </c>
    </row>
    <row r="54" spans="1:7" ht="15.75">
      <c r="A54" s="61" t="s">
        <v>64</v>
      </c>
      <c r="B54" s="62" t="s">
        <v>42</v>
      </c>
      <c r="C54" s="62" t="s">
        <v>6</v>
      </c>
      <c r="D54" s="62" t="s">
        <v>1</v>
      </c>
      <c r="E54" s="62" t="s">
        <v>110</v>
      </c>
      <c r="F54" s="62" t="s">
        <v>65</v>
      </c>
      <c r="G54" s="63">
        <v>434169</v>
      </c>
    </row>
    <row r="55" spans="1:7" ht="47.25">
      <c r="A55" s="55" t="s">
        <v>79</v>
      </c>
      <c r="B55" s="56" t="s">
        <v>42</v>
      </c>
      <c r="C55" s="56" t="s">
        <v>9</v>
      </c>
      <c r="D55" s="56" t="s">
        <v>35</v>
      </c>
      <c r="E55" s="56"/>
      <c r="F55" s="56"/>
      <c r="G55" s="57">
        <f>G56</f>
        <v>173352</v>
      </c>
    </row>
    <row r="56" spans="1:7" ht="15.75">
      <c r="A56" s="55" t="s">
        <v>17</v>
      </c>
      <c r="B56" s="56" t="s">
        <v>42</v>
      </c>
      <c r="C56" s="56" t="s">
        <v>9</v>
      </c>
      <c r="D56" s="56" t="s">
        <v>5</v>
      </c>
      <c r="E56" s="56"/>
      <c r="F56" s="56"/>
      <c r="G56" s="57">
        <f>G57</f>
        <v>173352</v>
      </c>
    </row>
    <row r="57" spans="1:7" ht="15.75">
      <c r="A57" s="51" t="s">
        <v>53</v>
      </c>
      <c r="B57" s="52" t="s">
        <v>42</v>
      </c>
      <c r="C57" s="52" t="s">
        <v>9</v>
      </c>
      <c r="D57" s="52" t="s">
        <v>5</v>
      </c>
      <c r="E57" s="52" t="s">
        <v>96</v>
      </c>
      <c r="F57" s="52"/>
      <c r="G57" s="53">
        <f>G58+G60</f>
        <v>173352</v>
      </c>
    </row>
    <row r="58" spans="1:7" ht="63">
      <c r="A58" s="51" t="s">
        <v>99</v>
      </c>
      <c r="B58" s="52" t="s">
        <v>42</v>
      </c>
      <c r="C58" s="52" t="s">
        <v>9</v>
      </c>
      <c r="D58" s="52" t="s">
        <v>5</v>
      </c>
      <c r="E58" s="52" t="s">
        <v>100</v>
      </c>
      <c r="F58" s="52"/>
      <c r="G58" s="53">
        <f>G59</f>
        <v>146518</v>
      </c>
    </row>
    <row r="59" spans="1:7" ht="15.75">
      <c r="A59" s="61" t="s">
        <v>18</v>
      </c>
      <c r="B59" s="62" t="s">
        <v>42</v>
      </c>
      <c r="C59" s="62" t="s">
        <v>9</v>
      </c>
      <c r="D59" s="62" t="s">
        <v>5</v>
      </c>
      <c r="E59" s="62" t="s">
        <v>100</v>
      </c>
      <c r="F59" s="62" t="s">
        <v>62</v>
      </c>
      <c r="G59" s="63">
        <v>146518</v>
      </c>
    </row>
    <row r="60" spans="1:7" ht="31.5">
      <c r="A60" s="51" t="s">
        <v>101</v>
      </c>
      <c r="B60" s="52" t="s">
        <v>42</v>
      </c>
      <c r="C60" s="52" t="s">
        <v>9</v>
      </c>
      <c r="D60" s="52" t="s">
        <v>5</v>
      </c>
      <c r="E60" s="52" t="s">
        <v>102</v>
      </c>
      <c r="F60" s="52"/>
      <c r="G60" s="53">
        <f>G61</f>
        <v>26834</v>
      </c>
    </row>
    <row r="61" spans="1:7" ht="15.75">
      <c r="A61" s="61" t="s">
        <v>18</v>
      </c>
      <c r="B61" s="62" t="s">
        <v>42</v>
      </c>
      <c r="C61" s="62" t="s">
        <v>9</v>
      </c>
      <c r="D61" s="62" t="s">
        <v>5</v>
      </c>
      <c r="E61" s="62" t="s">
        <v>102</v>
      </c>
      <c r="F61" s="62" t="s">
        <v>62</v>
      </c>
      <c r="G61" s="63">
        <v>26834</v>
      </c>
    </row>
    <row r="62" spans="1:7" ht="15.75">
      <c r="A62" s="64" t="s">
        <v>70</v>
      </c>
      <c r="B62" s="56"/>
      <c r="C62" s="56"/>
      <c r="D62" s="56"/>
      <c r="E62" s="56"/>
      <c r="F62" s="56"/>
      <c r="G62" s="57">
        <f>G13</f>
        <v>5011858.46</v>
      </c>
    </row>
  </sheetData>
  <sheetProtection/>
  <mergeCells count="15">
    <mergeCell ref="A6:G6"/>
    <mergeCell ref="A7:G7"/>
    <mergeCell ref="A8:G8"/>
    <mergeCell ref="A1:G1"/>
    <mergeCell ref="A2:G2"/>
    <mergeCell ref="A5:G5"/>
    <mergeCell ref="A3:G3"/>
    <mergeCell ref="A4:G4"/>
    <mergeCell ref="G10:G11"/>
    <mergeCell ref="A10:A11"/>
    <mergeCell ref="B10:B11"/>
    <mergeCell ref="C10:C11"/>
    <mergeCell ref="D10:D11"/>
    <mergeCell ref="E10:E11"/>
    <mergeCell ref="F10:F11"/>
  </mergeCells>
  <printOptions/>
  <pageMargins left="0.7874015748031497" right="0.3937007874015748" top="0.1968503937007874" bottom="0.1968503937007874" header="0.5118110236220472" footer="0.5118110236220472"/>
  <pageSetup fitToHeight="2" fitToWidth="1" horizontalDpi="600" verticalDpi="600" orientation="portrait" paperSize="9" scale="72" r:id="rId1"/>
  <rowBreaks count="1" manualBreakCount="1">
    <brk id="5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7"/>
  <sheetViews>
    <sheetView tabSelected="1" zoomScalePageLayoutView="0" workbookViewId="0" topLeftCell="A1">
      <selection activeCell="D9" sqref="D9"/>
    </sheetView>
  </sheetViews>
  <sheetFormatPr defaultColWidth="8.796875" defaultRowHeight="15"/>
  <cols>
    <col min="1" max="1" width="20.296875" style="32" customWidth="1"/>
    <col min="2" max="2" width="51.59765625" style="33" customWidth="1"/>
    <col min="3" max="3" width="11.5" style="24" customWidth="1"/>
    <col min="4" max="16384" width="8.796875" style="24" customWidth="1"/>
  </cols>
  <sheetData>
    <row r="1" spans="1:3" ht="16.5">
      <c r="A1" s="104" t="s">
        <v>23</v>
      </c>
      <c r="B1" s="105"/>
      <c r="C1" s="105"/>
    </row>
    <row r="2" spans="1:3" ht="16.5">
      <c r="A2" s="104" t="s">
        <v>40</v>
      </c>
      <c r="B2" s="105"/>
      <c r="C2" s="105"/>
    </row>
    <row r="3" spans="1:3" ht="16.5">
      <c r="A3" s="104" t="s">
        <v>24</v>
      </c>
      <c r="B3" s="105"/>
      <c r="C3" s="105"/>
    </row>
    <row r="4" spans="1:3" ht="16.5">
      <c r="A4" s="104" t="s">
        <v>158</v>
      </c>
      <c r="B4" s="105"/>
      <c r="C4" s="105"/>
    </row>
    <row r="5" spans="1:3" ht="16.5">
      <c r="A5" s="101" t="s">
        <v>168</v>
      </c>
      <c r="B5" s="106"/>
      <c r="C5" s="106"/>
    </row>
    <row r="7" spans="1:3" ht="15.75">
      <c r="A7" s="103" t="s">
        <v>19</v>
      </c>
      <c r="B7" s="103"/>
      <c r="C7" s="103"/>
    </row>
    <row r="8" spans="1:3" ht="15.75">
      <c r="A8" s="103" t="s">
        <v>117</v>
      </c>
      <c r="B8" s="103"/>
      <c r="C8" s="103"/>
    </row>
    <row r="9" spans="1:3" ht="15.75">
      <c r="A9" s="103" t="s">
        <v>118</v>
      </c>
      <c r="B9" s="103"/>
      <c r="C9" s="103"/>
    </row>
    <row r="10" spans="1:3" ht="15.75">
      <c r="A10" s="103" t="s">
        <v>161</v>
      </c>
      <c r="B10" s="103"/>
      <c r="C10" s="103"/>
    </row>
    <row r="11" spans="1:3" ht="15.75">
      <c r="A11" s="25"/>
      <c r="B11" s="25"/>
      <c r="C11" s="25"/>
    </row>
    <row r="12" spans="1:3" ht="49.5">
      <c r="A12" s="65" t="s">
        <v>20</v>
      </c>
      <c r="B12" s="65" t="s">
        <v>80</v>
      </c>
      <c r="C12" s="65" t="s">
        <v>25</v>
      </c>
    </row>
    <row r="13" spans="1:3" ht="30">
      <c r="A13" s="66" t="s">
        <v>81</v>
      </c>
      <c r="B13" s="67" t="s">
        <v>82</v>
      </c>
      <c r="C13" s="68">
        <f>C15</f>
        <v>-9999.84</v>
      </c>
    </row>
    <row r="14" spans="1:3" ht="16.5">
      <c r="A14" s="66"/>
      <c r="B14" s="69"/>
      <c r="C14" s="70"/>
    </row>
    <row r="15" spans="1:3" ht="15.75">
      <c r="A15" s="66" t="s">
        <v>44</v>
      </c>
      <c r="B15" s="71" t="s">
        <v>21</v>
      </c>
      <c r="C15" s="68">
        <f>C16+C20</f>
        <v>-9999.84</v>
      </c>
    </row>
    <row r="16" spans="1:3" ht="15.75">
      <c r="A16" s="66" t="s">
        <v>45</v>
      </c>
      <c r="B16" s="71" t="s">
        <v>83</v>
      </c>
      <c r="C16" s="68">
        <f>C17</f>
        <v>-5021858.3</v>
      </c>
    </row>
    <row r="17" spans="1:3" ht="16.5">
      <c r="A17" s="72" t="s">
        <v>46</v>
      </c>
      <c r="B17" s="73" t="s">
        <v>84</v>
      </c>
      <c r="C17" s="70">
        <f>C18</f>
        <v>-5021858.3</v>
      </c>
    </row>
    <row r="18" spans="1:3" ht="16.5">
      <c r="A18" s="72" t="s">
        <v>47</v>
      </c>
      <c r="B18" s="73" t="s">
        <v>85</v>
      </c>
      <c r="C18" s="70">
        <f>C19</f>
        <v>-5021858.3</v>
      </c>
    </row>
    <row r="19" spans="1:3" ht="30">
      <c r="A19" s="72" t="s">
        <v>48</v>
      </c>
      <c r="B19" s="74" t="s">
        <v>86</v>
      </c>
      <c r="C19" s="75">
        <f>-'ПР № 1'!E36</f>
        <v>-5021858.3</v>
      </c>
    </row>
    <row r="20" spans="1:3" ht="15.75">
      <c r="A20" s="66" t="s">
        <v>49</v>
      </c>
      <c r="B20" s="71" t="s">
        <v>22</v>
      </c>
      <c r="C20" s="68">
        <f>C21</f>
        <v>5011858.46</v>
      </c>
    </row>
    <row r="21" spans="1:3" ht="16.5">
      <c r="A21" s="72" t="s">
        <v>50</v>
      </c>
      <c r="B21" s="73" t="s">
        <v>87</v>
      </c>
      <c r="C21" s="70">
        <f>C22</f>
        <v>5011858.46</v>
      </c>
    </row>
    <row r="22" spans="1:3" ht="16.5">
      <c r="A22" s="72" t="s">
        <v>51</v>
      </c>
      <c r="B22" s="73" t="s">
        <v>88</v>
      </c>
      <c r="C22" s="70">
        <f>C23</f>
        <v>5011858.46</v>
      </c>
    </row>
    <row r="23" spans="1:3" ht="30">
      <c r="A23" s="76" t="s">
        <v>52</v>
      </c>
      <c r="B23" s="77" t="s">
        <v>89</v>
      </c>
      <c r="C23" s="78">
        <f>'ПР № 2'!D44</f>
        <v>5011858.46</v>
      </c>
    </row>
    <row r="24" spans="1:2" ht="15.75">
      <c r="A24" s="26"/>
      <c r="B24" s="27"/>
    </row>
    <row r="25" spans="1:2" ht="15.75">
      <c r="A25" s="26"/>
      <c r="B25" s="27"/>
    </row>
    <row r="26" spans="1:2" ht="15.75">
      <c r="A26" s="26"/>
      <c r="B26" s="27"/>
    </row>
    <row r="27" spans="1:2" ht="15.75">
      <c r="A27" s="26"/>
      <c r="B27" s="27"/>
    </row>
    <row r="28" spans="1:2" ht="15.75">
      <c r="A28" s="26"/>
      <c r="B28" s="27"/>
    </row>
    <row r="29" spans="1:2" ht="15.75">
      <c r="A29" s="26"/>
      <c r="B29" s="27"/>
    </row>
    <row r="30" spans="1:2" ht="15.75">
      <c r="A30" s="26"/>
      <c r="B30" s="27"/>
    </row>
    <row r="31" spans="1:2" ht="15.75">
      <c r="A31" s="26"/>
      <c r="B31" s="27"/>
    </row>
    <row r="32" spans="1:2" ht="15.75">
      <c r="A32" s="26"/>
      <c r="B32" s="27"/>
    </row>
    <row r="33" spans="1:2" ht="15.75">
      <c r="A33" s="26"/>
      <c r="B33" s="27"/>
    </row>
    <row r="34" spans="1:2" ht="15.75">
      <c r="A34" s="26"/>
      <c r="B34" s="27"/>
    </row>
    <row r="35" spans="1:2" ht="15.75">
      <c r="A35" s="26"/>
      <c r="B35" s="27"/>
    </row>
    <row r="36" spans="1:2" ht="15.75">
      <c r="A36" s="26"/>
      <c r="B36" s="27"/>
    </row>
    <row r="37" spans="1:2" ht="15.75">
      <c r="A37" s="26"/>
      <c r="B37" s="27"/>
    </row>
    <row r="38" spans="1:2" ht="15.75">
      <c r="A38" s="26"/>
      <c r="B38" s="27"/>
    </row>
    <row r="39" spans="1:2" ht="15.75">
      <c r="A39" s="26"/>
      <c r="B39" s="27"/>
    </row>
    <row r="40" spans="1:2" ht="15.75">
      <c r="A40" s="26"/>
      <c r="B40" s="27"/>
    </row>
    <row r="41" spans="1:2" ht="15.75">
      <c r="A41" s="26"/>
      <c r="B41" s="27"/>
    </row>
    <row r="42" spans="1:2" ht="15.75">
      <c r="A42" s="26"/>
      <c r="B42" s="27"/>
    </row>
    <row r="43" spans="1:2" ht="15.75">
      <c r="A43" s="26"/>
      <c r="B43" s="27"/>
    </row>
    <row r="44" spans="1:2" ht="15.75">
      <c r="A44" s="26"/>
      <c r="B44" s="27"/>
    </row>
    <row r="45" spans="1:2" ht="15.75">
      <c r="A45" s="26"/>
      <c r="B45" s="27"/>
    </row>
    <row r="46" spans="1:2" ht="15.75">
      <c r="A46" s="26"/>
      <c r="B46" s="27"/>
    </row>
    <row r="47" spans="1:2" ht="15.75">
      <c r="A47" s="26"/>
      <c r="B47" s="27"/>
    </row>
    <row r="48" spans="1:2" ht="15.75">
      <c r="A48" s="26"/>
      <c r="B48" s="27"/>
    </row>
    <row r="49" spans="1:2" ht="15.75">
      <c r="A49" s="26"/>
      <c r="B49" s="27"/>
    </row>
    <row r="50" spans="1:2" ht="15.75">
      <c r="A50" s="26"/>
      <c r="B50" s="27"/>
    </row>
    <row r="51" spans="1:2" ht="15.75">
      <c r="A51" s="26"/>
      <c r="B51" s="27"/>
    </row>
    <row r="52" spans="1:2" ht="15.75">
      <c r="A52" s="26"/>
      <c r="B52" s="27"/>
    </row>
    <row r="53" spans="1:2" ht="15.75">
      <c r="A53" s="26"/>
      <c r="B53" s="27"/>
    </row>
    <row r="54" spans="1:2" ht="15.75">
      <c r="A54" s="26"/>
      <c r="B54" s="27"/>
    </row>
    <row r="55" spans="1:2" ht="15.75">
      <c r="A55" s="26"/>
      <c r="B55" s="27"/>
    </row>
    <row r="56" spans="1:2" ht="15.75">
      <c r="A56" s="26"/>
      <c r="B56" s="27"/>
    </row>
    <row r="57" spans="1:2" ht="15.75">
      <c r="A57" s="26"/>
      <c r="B57" s="27"/>
    </row>
    <row r="58" spans="1:2" ht="15.75">
      <c r="A58" s="26"/>
      <c r="B58" s="27"/>
    </row>
    <row r="59" spans="1:2" ht="15.75">
      <c r="A59" s="26"/>
      <c r="B59" s="27"/>
    </row>
    <row r="60" spans="1:2" ht="15.75">
      <c r="A60" s="26"/>
      <c r="B60" s="27"/>
    </row>
    <row r="61" spans="1:2" ht="15.75">
      <c r="A61" s="26"/>
      <c r="B61" s="27"/>
    </row>
    <row r="62" spans="1:2" ht="15.75">
      <c r="A62" s="26"/>
      <c r="B62" s="27"/>
    </row>
    <row r="63" spans="1:2" ht="15.75">
      <c r="A63" s="26"/>
      <c r="B63" s="27"/>
    </row>
    <row r="64" spans="1:2" ht="15.75">
      <c r="A64" s="26"/>
      <c r="B64" s="27"/>
    </row>
    <row r="65" spans="1:2" ht="15.75">
      <c r="A65" s="26"/>
      <c r="B65" s="27"/>
    </row>
    <row r="66" spans="1:2" ht="15.75">
      <c r="A66" s="26"/>
      <c r="B66" s="27"/>
    </row>
    <row r="67" spans="1:2" ht="15.75">
      <c r="A67" s="26"/>
      <c r="B67" s="27"/>
    </row>
    <row r="68" spans="1:2" ht="15.75">
      <c r="A68" s="26"/>
      <c r="B68" s="27"/>
    </row>
    <row r="69" spans="1:2" ht="15.75">
      <c r="A69" s="26"/>
      <c r="B69" s="27"/>
    </row>
    <row r="70" spans="1:2" ht="15.75">
      <c r="A70" s="26"/>
      <c r="B70" s="27"/>
    </row>
    <row r="71" spans="1:2" ht="15.75">
      <c r="A71" s="26"/>
      <c r="B71" s="27"/>
    </row>
    <row r="72" spans="1:2" ht="15.75">
      <c r="A72" s="26"/>
      <c r="B72" s="27"/>
    </row>
    <row r="73" spans="1:2" ht="15.75">
      <c r="A73" s="26"/>
      <c r="B73" s="27"/>
    </row>
    <row r="74" spans="1:2" ht="15.75">
      <c r="A74" s="26"/>
      <c r="B74" s="27"/>
    </row>
    <row r="75" spans="1:2" ht="15.75">
      <c r="A75" s="26"/>
      <c r="B75" s="27"/>
    </row>
    <row r="76" spans="1:2" ht="15.75">
      <c r="A76" s="26"/>
      <c r="B76" s="27"/>
    </row>
    <row r="77" spans="1:2" ht="15.75">
      <c r="A77" s="26"/>
      <c r="B77" s="27"/>
    </row>
    <row r="78" spans="1:2" ht="15.75">
      <c r="A78" s="26"/>
      <c r="B78" s="27"/>
    </row>
    <row r="79" spans="1:2" ht="15.75">
      <c r="A79" s="26"/>
      <c r="B79" s="27"/>
    </row>
    <row r="80" spans="1:2" ht="15.75">
      <c r="A80" s="26"/>
      <c r="B80" s="27"/>
    </row>
    <row r="81" spans="1:2" ht="15.75">
      <c r="A81" s="26"/>
      <c r="B81" s="27"/>
    </row>
    <row r="82" spans="1:2" ht="15.75">
      <c r="A82" s="26"/>
      <c r="B82" s="27"/>
    </row>
    <row r="83" spans="1:2" ht="15.75">
      <c r="A83" s="26"/>
      <c r="B83" s="27"/>
    </row>
    <row r="84" spans="1:2" ht="15.75">
      <c r="A84" s="26"/>
      <c r="B84" s="27"/>
    </row>
    <row r="85" spans="1:2" ht="15.75">
      <c r="A85" s="26"/>
      <c r="B85" s="27"/>
    </row>
    <row r="86" spans="1:2" ht="15.75">
      <c r="A86" s="26"/>
      <c r="B86" s="27"/>
    </row>
    <row r="87" spans="1:2" ht="15.75">
      <c r="A87" s="26"/>
      <c r="B87" s="27"/>
    </row>
    <row r="88" spans="1:2" ht="15.75">
      <c r="A88" s="26"/>
      <c r="B88" s="27"/>
    </row>
    <row r="89" spans="1:2" ht="15.75">
      <c r="A89" s="26"/>
      <c r="B89" s="27"/>
    </row>
    <row r="90" spans="1:2" ht="15.75">
      <c r="A90" s="26"/>
      <c r="B90" s="27"/>
    </row>
    <row r="91" spans="1:2" ht="15.75">
      <c r="A91" s="26"/>
      <c r="B91" s="27"/>
    </row>
    <row r="92" spans="1:2" ht="15.75">
      <c r="A92" s="26"/>
      <c r="B92" s="27"/>
    </row>
    <row r="93" spans="1:2" ht="15.75">
      <c r="A93" s="26"/>
      <c r="B93" s="27"/>
    </row>
    <row r="94" spans="1:2" ht="15.75">
      <c r="A94" s="26"/>
      <c r="B94" s="27"/>
    </row>
    <row r="95" spans="1:2" ht="15.75">
      <c r="A95" s="26"/>
      <c r="B95" s="27"/>
    </row>
    <row r="96" spans="1:2" ht="15.75">
      <c r="A96" s="26"/>
      <c r="B96" s="27"/>
    </row>
    <row r="97" spans="1:2" ht="15.75">
      <c r="A97" s="26"/>
      <c r="B97" s="27"/>
    </row>
    <row r="98" spans="1:2" ht="15.75">
      <c r="A98" s="26"/>
      <c r="B98" s="27"/>
    </row>
    <row r="99" spans="1:2" ht="15.75">
      <c r="A99" s="26"/>
      <c r="B99" s="27"/>
    </row>
    <row r="100" spans="1:2" ht="15.75">
      <c r="A100" s="26"/>
      <c r="B100" s="27"/>
    </row>
    <row r="101" spans="1:2" ht="15.75">
      <c r="A101" s="26"/>
      <c r="B101" s="27"/>
    </row>
    <row r="102" spans="1:2" ht="15.75">
      <c r="A102" s="26"/>
      <c r="B102" s="27"/>
    </row>
    <row r="103" spans="1:2" ht="15.75">
      <c r="A103" s="26"/>
      <c r="B103" s="27"/>
    </row>
    <row r="104" spans="1:2" ht="15.75">
      <c r="A104" s="26"/>
      <c r="B104" s="27"/>
    </row>
    <row r="105" spans="1:2" ht="15.75">
      <c r="A105" s="26"/>
      <c r="B105" s="27"/>
    </row>
    <row r="106" spans="1:2" ht="15.75">
      <c r="A106" s="26"/>
      <c r="B106" s="27"/>
    </row>
    <row r="107" spans="1:2" ht="15.75">
      <c r="A107" s="26"/>
      <c r="B107" s="27"/>
    </row>
    <row r="108" spans="1:2" ht="15.75">
      <c r="A108" s="26"/>
      <c r="B108" s="27"/>
    </row>
    <row r="109" spans="1:2" ht="15.75">
      <c r="A109" s="26"/>
      <c r="B109" s="27"/>
    </row>
    <row r="110" spans="1:2" ht="15.75">
      <c r="A110" s="26"/>
      <c r="B110" s="27"/>
    </row>
    <row r="111" spans="1:2" ht="15.75">
      <c r="A111" s="26"/>
      <c r="B111" s="27"/>
    </row>
    <row r="112" spans="1:2" ht="15.75">
      <c r="A112" s="26"/>
      <c r="B112" s="27"/>
    </row>
    <row r="113" spans="1:2" ht="15.75">
      <c r="A113" s="26"/>
      <c r="B113" s="27"/>
    </row>
    <row r="114" spans="1:2" ht="15.75">
      <c r="A114" s="26"/>
      <c r="B114" s="27"/>
    </row>
    <row r="115" spans="1:2" ht="15.75">
      <c r="A115" s="26"/>
      <c r="B115" s="27"/>
    </row>
    <row r="116" spans="1:2" ht="15.75">
      <c r="A116" s="26"/>
      <c r="B116" s="27"/>
    </row>
    <row r="117" spans="1:2" ht="15.75">
      <c r="A117" s="26"/>
      <c r="B117" s="27"/>
    </row>
    <row r="118" spans="1:2" ht="15.75">
      <c r="A118" s="26"/>
      <c r="B118" s="27"/>
    </row>
    <row r="119" spans="1:2" ht="15.75">
      <c r="A119" s="26"/>
      <c r="B119" s="27"/>
    </row>
    <row r="120" spans="1:2" ht="15.75">
      <c r="A120" s="26"/>
      <c r="B120" s="27"/>
    </row>
    <row r="121" spans="1:2" ht="15.75">
      <c r="A121" s="26"/>
      <c r="B121" s="27"/>
    </row>
    <row r="122" spans="1:2" ht="15.75">
      <c r="A122" s="26"/>
      <c r="B122" s="27"/>
    </row>
    <row r="123" spans="1:2" ht="15.75">
      <c r="A123" s="26"/>
      <c r="B123" s="27"/>
    </row>
    <row r="124" spans="1:2" ht="15.75">
      <c r="A124" s="26"/>
      <c r="B124" s="27"/>
    </row>
    <row r="125" spans="1:2" ht="15.75">
      <c r="A125" s="26"/>
      <c r="B125" s="27"/>
    </row>
    <row r="126" spans="1:2" ht="15.75">
      <c r="A126" s="26"/>
      <c r="B126" s="27"/>
    </row>
    <row r="127" spans="1:2" ht="15.75">
      <c r="A127" s="26"/>
      <c r="B127" s="27"/>
    </row>
    <row r="128" spans="1:2" ht="15.75">
      <c r="A128" s="26"/>
      <c r="B128" s="27"/>
    </row>
    <row r="129" spans="1:2" ht="15.75">
      <c r="A129" s="26"/>
      <c r="B129" s="27"/>
    </row>
    <row r="130" spans="1:2" ht="15.75">
      <c r="A130" s="26"/>
      <c r="B130" s="27"/>
    </row>
    <row r="131" spans="1:2" ht="15.75">
      <c r="A131" s="26"/>
      <c r="B131" s="27"/>
    </row>
    <row r="132" spans="1:2" ht="15.75">
      <c r="A132" s="26"/>
      <c r="B132" s="27"/>
    </row>
    <row r="133" spans="1:2" ht="15.75">
      <c r="A133" s="26"/>
      <c r="B133" s="27"/>
    </row>
    <row r="134" spans="1:2" ht="15.75">
      <c r="A134" s="26"/>
      <c r="B134" s="27"/>
    </row>
    <row r="135" spans="1:2" ht="15.75">
      <c r="A135" s="26"/>
      <c r="B135" s="27"/>
    </row>
    <row r="136" spans="1:2" ht="15.75">
      <c r="A136" s="26"/>
      <c r="B136" s="27"/>
    </row>
    <row r="137" spans="1:2" ht="15.75">
      <c r="A137" s="26"/>
      <c r="B137" s="27"/>
    </row>
    <row r="138" spans="1:2" ht="15.75">
      <c r="A138" s="26"/>
      <c r="B138" s="27"/>
    </row>
    <row r="139" spans="1:2" ht="15.75">
      <c r="A139" s="26"/>
      <c r="B139" s="27"/>
    </row>
    <row r="140" spans="1:2" ht="15.75">
      <c r="A140" s="26"/>
      <c r="B140" s="27"/>
    </row>
    <row r="141" spans="1:2" ht="15.75">
      <c r="A141" s="26"/>
      <c r="B141" s="27"/>
    </row>
    <row r="142" spans="1:2" ht="15.75">
      <c r="A142" s="26"/>
      <c r="B142" s="27"/>
    </row>
    <row r="143" spans="1:2" ht="15.75">
      <c r="A143" s="26"/>
      <c r="B143" s="27"/>
    </row>
    <row r="144" spans="1:2" ht="15.75">
      <c r="A144" s="26"/>
      <c r="B144" s="27"/>
    </row>
    <row r="145" spans="1:2" ht="15.75">
      <c r="A145" s="26"/>
      <c r="B145" s="27"/>
    </row>
    <row r="146" spans="1:2" ht="15.75">
      <c r="A146" s="26"/>
      <c r="B146" s="27"/>
    </row>
    <row r="147" spans="1:2" ht="15.75">
      <c r="A147" s="26"/>
      <c r="B147" s="27"/>
    </row>
    <row r="148" spans="1:2" ht="15.75">
      <c r="A148" s="26"/>
      <c r="B148" s="27"/>
    </row>
    <row r="149" spans="1:2" ht="15.75">
      <c r="A149" s="26"/>
      <c r="B149" s="27"/>
    </row>
    <row r="150" spans="1:2" ht="15.75">
      <c r="A150" s="26"/>
      <c r="B150" s="27"/>
    </row>
    <row r="151" spans="1:2" ht="15.75">
      <c r="A151" s="26"/>
      <c r="B151" s="27"/>
    </row>
    <row r="152" spans="1:2" ht="15.75">
      <c r="A152" s="26"/>
      <c r="B152" s="27"/>
    </row>
    <row r="153" spans="1:2" ht="15.75">
      <c r="A153" s="26"/>
      <c r="B153" s="27"/>
    </row>
    <row r="154" spans="1:2" ht="15.75">
      <c r="A154" s="26"/>
      <c r="B154" s="27"/>
    </row>
    <row r="155" spans="1:2" ht="15.75">
      <c r="A155" s="26"/>
      <c r="B155" s="27"/>
    </row>
    <row r="156" spans="1:2" ht="15.75">
      <c r="A156" s="26"/>
      <c r="B156" s="27"/>
    </row>
    <row r="157" spans="1:2" ht="15.75">
      <c r="A157" s="26"/>
      <c r="B157" s="27"/>
    </row>
    <row r="158" spans="1:2" ht="15.75">
      <c r="A158" s="26"/>
      <c r="B158" s="27"/>
    </row>
    <row r="159" spans="1:2" ht="15.75">
      <c r="A159" s="26"/>
      <c r="B159" s="27"/>
    </row>
    <row r="160" spans="1:2" ht="15.75">
      <c r="A160" s="26"/>
      <c r="B160" s="27"/>
    </row>
    <row r="161" spans="1:2" ht="15.75">
      <c r="A161" s="26"/>
      <c r="B161" s="27"/>
    </row>
    <row r="162" spans="1:2" ht="15.75">
      <c r="A162" s="26"/>
      <c r="B162" s="27"/>
    </row>
    <row r="163" spans="1:2" ht="15.75">
      <c r="A163" s="26"/>
      <c r="B163" s="27"/>
    </row>
    <row r="164" spans="1:2" ht="15.75">
      <c r="A164" s="26"/>
      <c r="B164" s="27"/>
    </row>
    <row r="165" spans="1:2" ht="15.75">
      <c r="A165" s="26"/>
      <c r="B165" s="27"/>
    </row>
    <row r="166" spans="1:2" ht="15.75">
      <c r="A166" s="26"/>
      <c r="B166" s="27"/>
    </row>
    <row r="167" spans="1:2" ht="15.75">
      <c r="A167" s="26"/>
      <c r="B167" s="27"/>
    </row>
    <row r="168" spans="1:2" ht="15.75">
      <c r="A168" s="26"/>
      <c r="B168" s="27"/>
    </row>
    <row r="169" spans="1:2" ht="15.75">
      <c r="A169" s="26"/>
      <c r="B169" s="27"/>
    </row>
    <row r="170" spans="1:2" ht="15.75">
      <c r="A170" s="26"/>
      <c r="B170" s="27"/>
    </row>
    <row r="171" spans="1:2" ht="15.75">
      <c r="A171" s="26"/>
      <c r="B171" s="27"/>
    </row>
    <row r="172" spans="1:2" ht="15.75">
      <c r="A172" s="26"/>
      <c r="B172" s="27"/>
    </row>
    <row r="173" spans="1:2" ht="15.75">
      <c r="A173" s="26"/>
      <c r="B173" s="27"/>
    </row>
    <row r="174" spans="1:2" ht="15.75">
      <c r="A174" s="26"/>
      <c r="B174" s="27"/>
    </row>
    <row r="175" spans="1:2" ht="15.75">
      <c r="A175" s="26"/>
      <c r="B175" s="27"/>
    </row>
    <row r="176" spans="1:2" ht="15.75">
      <c r="A176" s="26"/>
      <c r="B176" s="27"/>
    </row>
    <row r="177" spans="1:2" ht="15.75">
      <c r="A177" s="26"/>
      <c r="B177" s="27"/>
    </row>
    <row r="178" spans="1:2" ht="15.75">
      <c r="A178" s="26"/>
      <c r="B178" s="27"/>
    </row>
    <row r="179" spans="1:2" ht="15.75">
      <c r="A179" s="26"/>
      <c r="B179" s="27"/>
    </row>
    <row r="180" spans="1:2" ht="15.75">
      <c r="A180" s="26"/>
      <c r="B180" s="27"/>
    </row>
    <row r="181" spans="1:2" ht="15.75">
      <c r="A181" s="26"/>
      <c r="B181" s="27"/>
    </row>
    <row r="182" spans="1:2" ht="15.75">
      <c r="A182" s="26"/>
      <c r="B182" s="27"/>
    </row>
    <row r="183" spans="1:2" ht="15.75">
      <c r="A183" s="26"/>
      <c r="B183" s="27"/>
    </row>
    <row r="184" spans="1:2" ht="15.75">
      <c r="A184" s="26"/>
      <c r="B184" s="27"/>
    </row>
    <row r="185" spans="1:2" ht="15.75">
      <c r="A185" s="26"/>
      <c r="B185" s="27"/>
    </row>
    <row r="186" spans="1:2" ht="15.75">
      <c r="A186" s="26"/>
      <c r="B186" s="27"/>
    </row>
    <row r="187" spans="1:2" ht="15.75">
      <c r="A187" s="26"/>
      <c r="B187" s="27"/>
    </row>
    <row r="188" spans="1:2" ht="15.75">
      <c r="A188" s="26"/>
      <c r="B188" s="27"/>
    </row>
    <row r="189" spans="1:2" ht="15.75">
      <c r="A189" s="26"/>
      <c r="B189" s="27"/>
    </row>
    <row r="190" spans="1:2" ht="15.75">
      <c r="A190" s="26"/>
      <c r="B190" s="27"/>
    </row>
    <row r="191" spans="1:2" ht="15.75">
      <c r="A191" s="26"/>
      <c r="B191" s="27"/>
    </row>
    <row r="192" spans="1:2" ht="15.75">
      <c r="A192" s="26"/>
      <c r="B192" s="27"/>
    </row>
    <row r="193" spans="1:2" ht="15.75">
      <c r="A193" s="26"/>
      <c r="B193" s="27"/>
    </row>
    <row r="194" spans="1:2" ht="15.75">
      <c r="A194" s="26"/>
      <c r="B194" s="27"/>
    </row>
    <row r="195" spans="1:2" ht="15.75">
      <c r="A195" s="26"/>
      <c r="B195" s="27"/>
    </row>
    <row r="196" spans="1:2" ht="15.75">
      <c r="A196" s="26"/>
      <c r="B196" s="27"/>
    </row>
    <row r="197" spans="1:2" ht="15.75">
      <c r="A197" s="26"/>
      <c r="B197" s="27"/>
    </row>
    <row r="198" spans="1:2" ht="15.75">
      <c r="A198" s="26"/>
      <c r="B198" s="27"/>
    </row>
    <row r="199" spans="1:2" ht="15.75">
      <c r="A199" s="26"/>
      <c r="B199" s="27"/>
    </row>
    <row r="200" spans="1:2" ht="15.75">
      <c r="A200" s="26"/>
      <c r="B200" s="27"/>
    </row>
    <row r="201" spans="1:2" ht="15.75">
      <c r="A201" s="26"/>
      <c r="B201" s="27"/>
    </row>
    <row r="202" spans="1:2" ht="15.75">
      <c r="A202" s="26"/>
      <c r="B202" s="27"/>
    </row>
    <row r="203" spans="1:2" ht="15.75">
      <c r="A203" s="26"/>
      <c r="B203" s="27"/>
    </row>
    <row r="204" spans="1:2" ht="15.75">
      <c r="A204" s="26"/>
      <c r="B204" s="27"/>
    </row>
    <row r="205" spans="1:2" ht="15.75">
      <c r="A205" s="26"/>
      <c r="B205" s="27"/>
    </row>
    <row r="206" spans="1:2" ht="15.75">
      <c r="A206" s="26"/>
      <c r="B206" s="27"/>
    </row>
    <row r="207" spans="1:2" ht="15.75">
      <c r="A207" s="26"/>
      <c r="B207" s="27"/>
    </row>
    <row r="208" spans="1:2" ht="15.75">
      <c r="A208" s="26"/>
      <c r="B208" s="27"/>
    </row>
    <row r="209" spans="1:2" ht="15.75">
      <c r="A209" s="26"/>
      <c r="B209" s="27"/>
    </row>
    <row r="210" spans="1:2" ht="15.75">
      <c r="A210" s="26"/>
      <c r="B210" s="27"/>
    </row>
    <row r="211" spans="1:2" ht="15.75">
      <c r="A211" s="26"/>
      <c r="B211" s="27"/>
    </row>
    <row r="212" spans="1:2" ht="15.75">
      <c r="A212" s="26"/>
      <c r="B212" s="27"/>
    </row>
    <row r="213" spans="1:2" ht="15.75">
      <c r="A213" s="26"/>
      <c r="B213" s="27"/>
    </row>
    <row r="214" spans="1:2" ht="15.75">
      <c r="A214" s="26"/>
      <c r="B214" s="27"/>
    </row>
    <row r="215" spans="1:2" ht="15.75">
      <c r="A215" s="26"/>
      <c r="B215" s="27"/>
    </row>
    <row r="216" spans="1:2" ht="15.75">
      <c r="A216" s="26"/>
      <c r="B216" s="27"/>
    </row>
    <row r="217" spans="1:2" ht="15.75">
      <c r="A217" s="26"/>
      <c r="B217" s="27"/>
    </row>
    <row r="218" spans="1:2" ht="15.75">
      <c r="A218" s="26"/>
      <c r="B218" s="27"/>
    </row>
    <row r="219" spans="1:2" ht="15.75">
      <c r="A219" s="26"/>
      <c r="B219" s="27"/>
    </row>
    <row r="220" spans="1:2" ht="15.75">
      <c r="A220" s="26"/>
      <c r="B220" s="27"/>
    </row>
    <row r="221" spans="1:2" ht="15.75">
      <c r="A221" s="26"/>
      <c r="B221" s="27"/>
    </row>
    <row r="222" spans="1:2" ht="15.75">
      <c r="A222" s="26"/>
      <c r="B222" s="27"/>
    </row>
    <row r="223" spans="1:2" ht="15.75">
      <c r="A223" s="26"/>
      <c r="B223" s="27"/>
    </row>
    <row r="224" spans="1:2" ht="15.75">
      <c r="A224" s="26"/>
      <c r="B224" s="27"/>
    </row>
    <row r="225" spans="1:2" ht="15.75">
      <c r="A225" s="26"/>
      <c r="B225" s="27"/>
    </row>
    <row r="226" spans="1:2" ht="15.75">
      <c r="A226" s="26"/>
      <c r="B226" s="27"/>
    </row>
    <row r="227" spans="1:2" ht="15.75">
      <c r="A227" s="26"/>
      <c r="B227" s="27"/>
    </row>
    <row r="228" spans="1:2" ht="15.75">
      <c r="A228" s="26"/>
      <c r="B228" s="27"/>
    </row>
    <row r="229" spans="1:2" ht="15.75">
      <c r="A229" s="26"/>
      <c r="B229" s="27"/>
    </row>
    <row r="230" spans="1:2" ht="15.75">
      <c r="A230" s="26"/>
      <c r="B230" s="27"/>
    </row>
    <row r="231" spans="1:2" ht="15.75">
      <c r="A231" s="26"/>
      <c r="B231" s="27"/>
    </row>
    <row r="232" spans="1:2" ht="15.75">
      <c r="A232" s="26"/>
      <c r="B232" s="27"/>
    </row>
    <row r="233" spans="1:2" ht="15.75">
      <c r="A233" s="26"/>
      <c r="B233" s="27"/>
    </row>
    <row r="234" spans="1:2" ht="15.75">
      <c r="A234" s="26"/>
      <c r="B234" s="27"/>
    </row>
    <row r="235" spans="1:2" ht="15.75">
      <c r="A235" s="26"/>
      <c r="B235" s="27"/>
    </row>
    <row r="236" spans="1:2" ht="15.75">
      <c r="A236" s="26"/>
      <c r="B236" s="27"/>
    </row>
    <row r="237" spans="1:2" ht="15.75">
      <c r="A237" s="26"/>
      <c r="B237" s="27"/>
    </row>
    <row r="238" spans="1:2" ht="15.75">
      <c r="A238" s="26"/>
      <c r="B238" s="27"/>
    </row>
    <row r="239" spans="1:2" ht="15.75">
      <c r="A239" s="26"/>
      <c r="B239" s="27"/>
    </row>
    <row r="240" spans="1:2" ht="15.75">
      <c r="A240" s="26"/>
      <c r="B240" s="27"/>
    </row>
    <row r="241" spans="1:2" ht="15.75">
      <c r="A241" s="26"/>
      <c r="B241" s="27"/>
    </row>
    <row r="242" spans="1:2" ht="15.75">
      <c r="A242" s="26"/>
      <c r="B242" s="27"/>
    </row>
    <row r="243" spans="1:2" ht="15.75">
      <c r="A243" s="26"/>
      <c r="B243" s="27"/>
    </row>
    <row r="244" spans="1:2" ht="15.75">
      <c r="A244" s="26"/>
      <c r="B244" s="27"/>
    </row>
    <row r="245" spans="1:2" ht="15.75">
      <c r="A245" s="26"/>
      <c r="B245" s="27"/>
    </row>
    <row r="246" spans="1:2" ht="15.75">
      <c r="A246" s="26"/>
      <c r="B246" s="27"/>
    </row>
    <row r="247" spans="1:2" ht="15.75">
      <c r="A247" s="26"/>
      <c r="B247" s="27"/>
    </row>
    <row r="248" spans="1:2" ht="15.75">
      <c r="A248" s="26"/>
      <c r="B248" s="27"/>
    </row>
    <row r="249" spans="1:2" ht="15.75">
      <c r="A249" s="26"/>
      <c r="B249" s="27"/>
    </row>
    <row r="250" spans="1:2" ht="15.75">
      <c r="A250" s="26"/>
      <c r="B250" s="27"/>
    </row>
    <row r="251" spans="1:2" ht="15.75">
      <c r="A251" s="26"/>
      <c r="B251" s="27"/>
    </row>
    <row r="252" spans="1:2" ht="15.75">
      <c r="A252" s="26"/>
      <c r="B252" s="27"/>
    </row>
    <row r="253" spans="1:2" ht="15.75">
      <c r="A253" s="26"/>
      <c r="B253" s="27"/>
    </row>
    <row r="254" spans="1:2" ht="15.75">
      <c r="A254" s="26"/>
      <c r="B254" s="27"/>
    </row>
    <row r="255" spans="1:2" ht="15.75">
      <c r="A255" s="26"/>
      <c r="B255" s="27"/>
    </row>
    <row r="256" spans="1:2" ht="15.75">
      <c r="A256" s="26"/>
      <c r="B256" s="27"/>
    </row>
    <row r="257" spans="1:2" ht="15.75">
      <c r="A257" s="26"/>
      <c r="B257" s="27"/>
    </row>
    <row r="258" spans="1:2" ht="15.75">
      <c r="A258" s="26"/>
      <c r="B258" s="27"/>
    </row>
    <row r="259" spans="1:2" ht="15.75">
      <c r="A259" s="26"/>
      <c r="B259" s="27"/>
    </row>
    <row r="260" spans="1:2" ht="15.75">
      <c r="A260" s="26"/>
      <c r="B260" s="27"/>
    </row>
    <row r="261" spans="1:2" ht="15.75">
      <c r="A261" s="26"/>
      <c r="B261" s="27"/>
    </row>
    <row r="262" spans="1:2" ht="15.75">
      <c r="A262" s="26"/>
      <c r="B262" s="27"/>
    </row>
    <row r="263" spans="1:2" ht="15.75">
      <c r="A263" s="26"/>
      <c r="B263" s="27"/>
    </row>
    <row r="264" spans="1:2" ht="15.75">
      <c r="A264" s="26"/>
      <c r="B264" s="27"/>
    </row>
    <row r="265" spans="1:2" ht="15.75">
      <c r="A265" s="26"/>
      <c r="B265" s="27"/>
    </row>
    <row r="266" spans="1:2" ht="15.75">
      <c r="A266" s="26"/>
      <c r="B266" s="27"/>
    </row>
    <row r="267" spans="1:2" ht="15.75">
      <c r="A267" s="26"/>
      <c r="B267" s="27"/>
    </row>
    <row r="268" spans="1:2" ht="15.75">
      <c r="A268" s="26"/>
      <c r="B268" s="27"/>
    </row>
    <row r="269" spans="1:2" ht="15.75">
      <c r="A269" s="26"/>
      <c r="B269" s="27"/>
    </row>
    <row r="270" spans="1:2" ht="15.75">
      <c r="A270" s="26"/>
      <c r="B270" s="27"/>
    </row>
    <row r="271" spans="1:2" ht="15.75">
      <c r="A271" s="26"/>
      <c r="B271" s="27"/>
    </row>
    <row r="272" spans="1:2" ht="15.75">
      <c r="A272" s="26"/>
      <c r="B272" s="27"/>
    </row>
    <row r="273" spans="1:2" ht="15.75">
      <c r="A273" s="28"/>
      <c r="B273" s="29"/>
    </row>
    <row r="274" spans="1:2" ht="15.75">
      <c r="A274" s="28"/>
      <c r="B274" s="29"/>
    </row>
    <row r="275" spans="1:2" ht="15.75">
      <c r="A275" s="28"/>
      <c r="B275" s="29"/>
    </row>
    <row r="276" spans="1:2" ht="15.75">
      <c r="A276" s="28"/>
      <c r="B276" s="29"/>
    </row>
    <row r="277" spans="1:2" ht="15.75">
      <c r="A277" s="28"/>
      <c r="B277" s="29"/>
    </row>
    <row r="278" spans="1:2" ht="15.75">
      <c r="A278" s="28"/>
      <c r="B278" s="29"/>
    </row>
    <row r="279" spans="1:2" ht="15.75">
      <c r="A279" s="28"/>
      <c r="B279" s="29"/>
    </row>
    <row r="280" spans="1:2" ht="15.75">
      <c r="A280" s="28"/>
      <c r="B280" s="29"/>
    </row>
    <row r="281" spans="1:2" ht="15.75">
      <c r="A281" s="28"/>
      <c r="B281" s="29"/>
    </row>
    <row r="282" spans="1:2" ht="15.75">
      <c r="A282" s="28"/>
      <c r="B282" s="29"/>
    </row>
    <row r="283" spans="1:2" ht="15.75">
      <c r="A283" s="28"/>
      <c r="B283" s="29"/>
    </row>
    <row r="284" spans="1:2" ht="15.75">
      <c r="A284" s="28"/>
      <c r="B284" s="29"/>
    </row>
    <row r="285" spans="1:2" ht="15.75">
      <c r="A285" s="28"/>
      <c r="B285" s="29"/>
    </row>
    <row r="286" spans="1:2" ht="15.75">
      <c r="A286" s="28"/>
      <c r="B286" s="29"/>
    </row>
    <row r="287" spans="1:2" ht="15.75">
      <c r="A287" s="28"/>
      <c r="B287" s="29"/>
    </row>
    <row r="288" spans="1:2" ht="15.75">
      <c r="A288" s="28"/>
      <c r="B288" s="29"/>
    </row>
    <row r="289" spans="1:2" ht="15.75">
      <c r="A289" s="28"/>
      <c r="B289" s="29"/>
    </row>
    <row r="290" spans="1:2" ht="15.75">
      <c r="A290" s="28"/>
      <c r="B290" s="29"/>
    </row>
    <row r="291" spans="1:2" ht="15.75">
      <c r="A291" s="28"/>
      <c r="B291" s="29"/>
    </row>
    <row r="292" spans="1:2" ht="15.75">
      <c r="A292" s="28"/>
      <c r="B292" s="29"/>
    </row>
    <row r="293" spans="1:2" ht="15.75">
      <c r="A293" s="28"/>
      <c r="B293" s="29"/>
    </row>
    <row r="294" spans="1:2" ht="15.75">
      <c r="A294" s="28"/>
      <c r="B294" s="29"/>
    </row>
    <row r="295" spans="1:2" ht="15.75">
      <c r="A295" s="28"/>
      <c r="B295" s="29"/>
    </row>
    <row r="296" spans="1:2" ht="15.75">
      <c r="A296" s="28"/>
      <c r="B296" s="29"/>
    </row>
    <row r="297" spans="1:2" ht="15.75">
      <c r="A297" s="28"/>
      <c r="B297" s="29"/>
    </row>
    <row r="298" spans="1:2" ht="15.75">
      <c r="A298" s="28"/>
      <c r="B298" s="29"/>
    </row>
    <row r="299" spans="1:2" ht="15.75">
      <c r="A299" s="28"/>
      <c r="B299" s="29"/>
    </row>
    <row r="300" spans="1:2" ht="15.75">
      <c r="A300" s="28"/>
      <c r="B300" s="29"/>
    </row>
    <row r="301" spans="1:2" ht="15.75">
      <c r="A301" s="28"/>
      <c r="B301" s="29"/>
    </row>
    <row r="302" spans="1:2" ht="15.75">
      <c r="A302" s="28"/>
      <c r="B302" s="29"/>
    </row>
    <row r="303" spans="1:2" ht="15.75">
      <c r="A303" s="28"/>
      <c r="B303" s="29"/>
    </row>
    <row r="304" spans="1:2" ht="15.75">
      <c r="A304" s="28"/>
      <c r="B304" s="29"/>
    </row>
    <row r="305" spans="1:2" ht="15.75">
      <c r="A305" s="28"/>
      <c r="B305" s="29"/>
    </row>
    <row r="306" spans="1:2" ht="15.75">
      <c r="A306" s="28"/>
      <c r="B306" s="29"/>
    </row>
    <row r="307" spans="1:2" ht="15.75">
      <c r="A307" s="28"/>
      <c r="B307" s="29"/>
    </row>
    <row r="308" spans="1:2" ht="15.75">
      <c r="A308" s="28"/>
      <c r="B308" s="29"/>
    </row>
    <row r="309" spans="1:2" ht="15.75">
      <c r="A309" s="28"/>
      <c r="B309" s="29"/>
    </row>
    <row r="310" spans="1:2" ht="15.75">
      <c r="A310" s="28"/>
      <c r="B310" s="29"/>
    </row>
    <row r="311" spans="1:2" ht="15.75">
      <c r="A311" s="28"/>
      <c r="B311" s="29"/>
    </row>
    <row r="312" spans="1:2" ht="15.75">
      <c r="A312" s="28"/>
      <c r="B312" s="29"/>
    </row>
    <row r="313" spans="1:2" ht="15.75">
      <c r="A313" s="28"/>
      <c r="B313" s="29"/>
    </row>
    <row r="314" spans="1:2" ht="15.75">
      <c r="A314" s="28"/>
      <c r="B314" s="29"/>
    </row>
    <row r="315" spans="1:2" ht="15.75">
      <c r="A315" s="28"/>
      <c r="B315" s="29"/>
    </row>
    <row r="316" spans="1:2" ht="15.75">
      <c r="A316" s="28"/>
      <c r="B316" s="29"/>
    </row>
    <row r="317" spans="1:2" ht="15.75">
      <c r="A317" s="30"/>
      <c r="B317" s="31"/>
    </row>
  </sheetData>
  <sheetProtection/>
  <mergeCells count="9">
    <mergeCell ref="A10:C10"/>
    <mergeCell ref="A1:C1"/>
    <mergeCell ref="A2:C2"/>
    <mergeCell ref="A3:C3"/>
    <mergeCell ref="A4:C4"/>
    <mergeCell ref="A5:C5"/>
    <mergeCell ref="A9:C9"/>
    <mergeCell ref="A8:C8"/>
    <mergeCell ref="A7:C7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Специалист</cp:lastModifiedBy>
  <cp:lastPrinted>2019-06-24T11:25:37Z</cp:lastPrinted>
  <dcterms:created xsi:type="dcterms:W3CDTF">1996-11-30T09:08:12Z</dcterms:created>
  <dcterms:modified xsi:type="dcterms:W3CDTF">2019-06-27T07:13:44Z</dcterms:modified>
  <cp:category/>
  <cp:version/>
  <cp:contentType/>
  <cp:contentStatus/>
</cp:coreProperties>
</file>